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935" tabRatio="891"/>
  </bookViews>
  <sheets>
    <sheet name="17421" sheetId="8" r:id="rId1"/>
    <sheet name="17424" sheetId="9" r:id="rId2"/>
    <sheet name="17425" sheetId="10" r:id="rId3"/>
    <sheet name="17448" sheetId="12" r:id="rId4"/>
    <sheet name="17454" sheetId="13" r:id="rId5"/>
    <sheet name="17457" sheetId="14" r:id="rId6"/>
    <sheet name="17461" sheetId="15" r:id="rId7"/>
    <sheet name="17492" sheetId="19" r:id="rId8"/>
    <sheet name="17497" sheetId="25" r:id="rId9"/>
    <sheet name="17502" sheetId="17" r:id="rId10"/>
    <sheet name="17507" sheetId="18" r:id="rId11"/>
    <sheet name="17463" sheetId="16" r:id="rId12"/>
    <sheet name="18205" sheetId="11" r:id="rId13"/>
    <sheet name="18,303" sheetId="20" r:id="rId14"/>
    <sheet name="18,304" sheetId="21" r:id="rId15"/>
    <sheet name="18,312" sheetId="22" r:id="rId16"/>
    <sheet name="18,993" sheetId="23" r:id="rId17"/>
    <sheet name="19,289" sheetId="24" r:id="rId18"/>
  </sheets>
  <definedNames>
    <definedName name="_xlnm.Print_Area" localSheetId="0">'17421'!#REF!</definedName>
    <definedName name="_xlnm.Print_Area" localSheetId="1">'17424'!#REF!</definedName>
    <definedName name="_xlnm.Print_Area" localSheetId="2">'17425'!#REF!</definedName>
    <definedName name="_xlnm.Print_Area" localSheetId="3">'17448'!#REF!</definedName>
    <definedName name="_xlnm.Print_Area" localSheetId="4">'17454'!#REF!</definedName>
    <definedName name="_xlnm.Print_Area" localSheetId="5">'17457'!#REF!</definedName>
    <definedName name="_xlnm.Print_Area" localSheetId="6">'17461'!#REF!</definedName>
    <definedName name="_xlnm.Print_Area" localSheetId="11">'17463'!#REF!</definedName>
    <definedName name="_xlnm.Print_Area" localSheetId="7">'17492'!#REF!</definedName>
    <definedName name="_xlnm.Print_Area" localSheetId="9">'17502'!#REF!</definedName>
    <definedName name="_xlnm.Print_Area" localSheetId="10">'17507'!#REF!</definedName>
    <definedName name="_xlnm.Print_Area" localSheetId="13">'18,303'!#REF!</definedName>
    <definedName name="_xlnm.Print_Area" localSheetId="14">'18,304'!#REF!</definedName>
    <definedName name="_xlnm.Print_Area" localSheetId="15">'18,312'!#REF!</definedName>
    <definedName name="_xlnm.Print_Area" localSheetId="16">'18,993'!#REF!</definedName>
    <definedName name="_xlnm.Print_Area" localSheetId="12">'18205'!#REF!</definedName>
    <definedName name="_xlnm.Print_Area" localSheetId="17">'19,289'!#REF!</definedName>
  </definedNames>
  <calcPr calcId="125725"/>
  <fileRecoveryPr repairLoad="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44" i="24"/>
  <c r="E46" s="1"/>
  <c r="D44"/>
  <c r="C44"/>
  <c r="B44"/>
  <c r="E44" i="23" l="1"/>
  <c r="E46" s="1"/>
  <c r="D44"/>
  <c r="C44"/>
  <c r="B44"/>
  <c r="E44" i="22" l="1"/>
  <c r="E46" s="1"/>
  <c r="D44"/>
  <c r="C44"/>
  <c r="B44"/>
  <c r="E44" i="21" l="1"/>
  <c r="E46" s="1"/>
  <c r="D44"/>
  <c r="C44"/>
  <c r="B44"/>
  <c r="E44" i="20" l="1"/>
  <c r="E46" s="1"/>
  <c r="D44"/>
  <c r="C44"/>
  <c r="B44"/>
  <c r="E44" i="16" l="1"/>
  <c r="D44"/>
  <c r="C44"/>
  <c r="B44"/>
  <c r="E43"/>
  <c r="E42"/>
  <c r="E41"/>
  <c r="E40"/>
  <c r="E46" s="1"/>
  <c r="D44" i="25" l="1"/>
  <c r="C44"/>
  <c r="B44"/>
  <c r="E43"/>
  <c r="E42"/>
  <c r="E41"/>
  <c r="E40"/>
  <c r="E44" s="1"/>
  <c r="E46" s="1"/>
  <c r="D44" i="18"/>
  <c r="C44"/>
  <c r="B44"/>
  <c r="E43"/>
  <c r="E42"/>
  <c r="E41"/>
  <c r="E44" s="1"/>
  <c r="E46" s="1"/>
  <c r="E40"/>
  <c r="D44" i="17"/>
  <c r="C44"/>
  <c r="B44"/>
  <c r="E43"/>
  <c r="E42"/>
  <c r="E41"/>
  <c r="E44" s="1"/>
  <c r="E46" s="1"/>
  <c r="E40"/>
  <c r="D44" i="19"/>
  <c r="C44"/>
  <c r="B44"/>
  <c r="E43"/>
  <c r="E42"/>
  <c r="E41"/>
  <c r="E44" s="1"/>
  <c r="E46" s="1"/>
  <c r="E40"/>
  <c r="D44" i="14" l="1"/>
  <c r="C44"/>
  <c r="B44"/>
  <c r="E43"/>
  <c r="E42"/>
  <c r="E41"/>
  <c r="E44" s="1"/>
  <c r="E40"/>
  <c r="E46" s="1"/>
  <c r="D44" i="13"/>
  <c r="C44"/>
  <c r="B44"/>
  <c r="E43"/>
  <c r="E42"/>
  <c r="E41"/>
  <c r="E44" s="1"/>
  <c r="E40"/>
  <c r="E46" s="1"/>
  <c r="D44" i="15"/>
  <c r="C44"/>
  <c r="B44"/>
  <c r="E43"/>
  <c r="E42"/>
  <c r="E41"/>
  <c r="E40"/>
  <c r="E46" s="1"/>
  <c r="E44" i="12"/>
  <c r="D44"/>
  <c r="C44"/>
  <c r="B44"/>
  <c r="E43"/>
  <c r="E42"/>
  <c r="E41"/>
  <c r="E40"/>
  <c r="E46" s="1"/>
  <c r="E44" i="15" l="1"/>
  <c r="E41" i="11" l="1"/>
  <c r="D41"/>
  <c r="C41"/>
  <c r="B41"/>
  <c r="E43" i="10"/>
  <c r="D43"/>
  <c r="C43"/>
  <c r="B43"/>
  <c r="E42"/>
  <c r="E41"/>
  <c r="E40"/>
  <c r="E39"/>
  <c r="D44" i="9"/>
  <c r="C44"/>
  <c r="B44"/>
  <c r="E43"/>
  <c r="E42"/>
  <c r="E41"/>
  <c r="E40"/>
  <c r="E44" s="1"/>
  <c r="D44" i="8"/>
  <c r="C44"/>
  <c r="B44"/>
  <c r="E43"/>
  <c r="E42"/>
  <c r="E41"/>
  <c r="E40"/>
  <c r="E44" s="1"/>
</calcChain>
</file>

<file path=xl/sharedStrings.xml><?xml version="1.0" encoding="utf-8"?>
<sst xmlns="http://schemas.openxmlformats.org/spreadsheetml/2006/main" count="1159" uniqueCount="184">
  <si>
    <t>Formula del indicador</t>
  </si>
  <si>
    <t>Datos</t>
  </si>
  <si>
    <t>Avance</t>
  </si>
  <si>
    <t>Linea Base</t>
  </si>
  <si>
    <t>Meta</t>
  </si>
  <si>
    <t>Unidad de medida.</t>
  </si>
  <si>
    <t>Trimestre</t>
  </si>
  <si>
    <t>Unidad de Medida</t>
  </si>
  <si>
    <t>Formato de seguimiento Trimestral</t>
  </si>
  <si>
    <t>Avance en los Indicadores de Programas Presupuestarios.</t>
  </si>
  <si>
    <t>Variable B:</t>
  </si>
  <si>
    <t>Variable C:</t>
  </si>
  <si>
    <t>Aplicación de la Formula</t>
  </si>
  <si>
    <t>Valores Anuales</t>
  </si>
  <si>
    <t>Metadatos del Indicador</t>
  </si>
  <si>
    <t>Definición:</t>
  </si>
  <si>
    <t>Tipo de Algoritmo:</t>
  </si>
  <si>
    <t>Periodicidad del Cálculo:</t>
  </si>
  <si>
    <t>Tendencia:</t>
  </si>
  <si>
    <t>Ambito de medición:</t>
  </si>
  <si>
    <t>Dimensión del Desempeño:</t>
  </si>
  <si>
    <t>Resultado trimestral:</t>
  </si>
  <si>
    <t>Nombre del Programa Presupuestario.</t>
  </si>
  <si>
    <t>Número y Nombre del Indicador</t>
  </si>
  <si>
    <t>Nombre Cargo y Firma del Responsable de la Información</t>
  </si>
  <si>
    <t>Nombre, Cargo y Firma de quien Valida la Información</t>
  </si>
  <si>
    <t>Resultados</t>
  </si>
  <si>
    <t>Definición de Variables:</t>
  </si>
  <si>
    <t>Variable B</t>
  </si>
  <si>
    <t>Variable C</t>
  </si>
  <si>
    <t>Periodo del Informe</t>
  </si>
  <si>
    <t>Fecha de elaboración:</t>
  </si>
  <si>
    <t>Sello de Recepción:</t>
  </si>
  <si>
    <t>Raciones Alimenticias a niñas y niños de los Centros Asistenciales de Desarrollo Infantil (CADI)entregadas.</t>
  </si>
  <si>
    <t>091- Atencion al Desarrollo Infantil</t>
  </si>
  <si>
    <t>17421-Variacion porcentual de raciones alimenticias entregadas en los CADI</t>
  </si>
  <si>
    <t>variacion percentual---((B-C)/C)*100</t>
  </si>
  <si>
    <t>ración</t>
  </si>
  <si>
    <t>Mide el cambio porcentual que de un año a otro presenta el total de raciones alimenticias con apropiado criterio nutricional, entregadas a niñas y niños asistentes a los Centros Asistenciales y de Desarrollo Infantil del Sistema DIF Yucatán. La comparación durante el año se realizará de manera trimestral, es decir se comparará cada trimestre del año en curso con el mismo trimestre del año anterior para saber en cuanto se incrementaron o disminuyeron las raciones alimenticias que los nutriólogos aprobaron y que fueron entregadas a los niños que asisten a los CADI de Yucatán.</t>
  </si>
  <si>
    <t>variación porcentual ----((B-C)/*100</t>
  </si>
  <si>
    <t>Trimestral</t>
  </si>
  <si>
    <t>Constante</t>
  </si>
  <si>
    <t>Servicios y bienes</t>
  </si>
  <si>
    <t>Eficacia</t>
  </si>
  <si>
    <t>Total de raciones alimenticias entregadas en el trimestre actual</t>
  </si>
  <si>
    <t>Total de raciones alimenticias entregadas en el mismo periodo del año anterior.</t>
  </si>
  <si>
    <t>porcentaje</t>
  </si>
  <si>
    <t>Raciones</t>
  </si>
  <si>
    <t>Porcentaje</t>
  </si>
  <si>
    <t>Talleres de Escuela para Padres impartidos</t>
  </si>
  <si>
    <t>17424-Variación porcentual de talleres para padres de los Centros Asistenciales de Desarrollo Infantil (CADI)</t>
  </si>
  <si>
    <t>taller</t>
  </si>
  <si>
    <t>Ascendente</t>
  </si>
  <si>
    <t>Total de Talleres para padres de niñas y niños de los CADI en el trimestre actual</t>
  </si>
  <si>
    <t>Total  de Talleres para padres de niñas y niños de los CAD en el mismo periodo del año anterior.</t>
  </si>
  <si>
    <t>Atención Psicológica a padres, niñas y niños de los Centros Asistenciales de Desarrollo Infantil(CADI) otorgada.</t>
  </si>
  <si>
    <t>17425- Variación porcentual de asesoría psicológica proporcionada</t>
  </si>
  <si>
    <t>Asesoría</t>
  </si>
  <si>
    <t>Mide el cambio proporcional que presentan de un año a otro el total de asesorías psicológicas otorgadas a padres de familia, niñas y niños en los Centros Asistenciales de Desarrollo Infantil (CADI). La medición para el seguimiento del indicador se realiza trimestralmente, comparando el trimestre del año actual contra el mismo trimestre del año anterior y de esta manera conocer si las asesorías proporciondas se incrementaron o disminuyeron, tomando como período de referencia el año anterior.</t>
  </si>
  <si>
    <t>Total de asesorías psicológicas proporcionadas en el periodo actual</t>
  </si>
  <si>
    <t>Total de asesorías psicológicas proporcionadas en elmismo periodo del año anterior.</t>
  </si>
  <si>
    <t>Asesosorias</t>
  </si>
  <si>
    <t>Educación Inicial y Preescolar de a los niños de CADI otorgada.</t>
  </si>
  <si>
    <t xml:space="preserve">18205- Promedio de competencias adquiridas para el desarrollo de la vida cotidiana.                                                                                                                                                                                                                                                                                                                                                                           </t>
  </si>
  <si>
    <t>Promedio---sum B/C</t>
  </si>
  <si>
    <t>competencia por niño</t>
  </si>
  <si>
    <t xml:space="preserve"> Mide la cantidad media de competencias adquiridas por las niñas y niños que asisten durante el año a los Centros Asistenciales de Desarrollo Infantil. Estas competencias contemplan el conjunto de conocimientos, habilidades y aptitudes que les permiten a las niñas y niños desarrollarse en la vida cotidiana. El modelo educativo correspondiente al CADI, contempla la adquisición de 3 competencias que van en función de las áreas motrices, de lenguaje y las afectivas-sociales.</t>
  </si>
  <si>
    <t>promedio---SUM B/C</t>
  </si>
  <si>
    <t>Resultados corto plazo</t>
  </si>
  <si>
    <t>Suma de competencias para el desarrollo de la vida cotidiana contempladas en el modelo educativo CADI</t>
  </si>
  <si>
    <t>Total niñas y niños atendidos en los CADI</t>
  </si>
  <si>
    <t>Niñas y niños</t>
  </si>
  <si>
    <t>Competencias</t>
  </si>
  <si>
    <t xml:space="preserve"> Mide el cambio proporcional que se observa de un año a otro en el total de talleres informativos sobre el desarrollo integral de los niñas y niños que se imparten a los padres que reciben el servicio de guardería en los Centros Asistenciales de Desarrollo Infantil del Estado. La medición para el seguimiento del indicador se realiza trimestralmente, comparando el trimestre del año actual contra el mismo trimestre del año anterior y de esta manera conocer si la impartición de talleres se incrementó o disminuyó, tomando como período de comparación el año anterior.</t>
  </si>
  <si>
    <t xml:space="preserve">                             </t>
  </si>
  <si>
    <t>Descendente</t>
  </si>
  <si>
    <t>Variación Porcentual</t>
  </si>
  <si>
    <t>Variación Porcentual ---&gt; ((B-C)/C)*100</t>
  </si>
  <si>
    <t>Consulta</t>
  </si>
  <si>
    <t>088 Atención a personas con discapacidad</t>
  </si>
  <si>
    <t>17502 Variación porcentual de fotocredenciales entregadas</t>
  </si>
  <si>
    <t>Credenciales</t>
  </si>
  <si>
    <t>Mide el cambio proporcional entre un año y otro del total de fotocredenciales entregadas para identificar el tipo de discapacidad que la persona padece. La medición para el seguimiento del indicador se realiza trimestralmente, comparando el trimestr del año actual contra el mismo trismestr del año anterior y de esta maneramsaber si se incrementó o disminuyó la entrega de fotocredenciales a personas con discapacidad en el Estado.</t>
  </si>
  <si>
    <t>Total de fotocredenciales entregadas en el año actual.</t>
  </si>
  <si>
    <t>Total de aparatos entregados en el periódo del año anterior.</t>
  </si>
  <si>
    <t>Servicios</t>
  </si>
  <si>
    <t>Mide el cambio porcentual que presenta entre un año y otro el total de servicios médicos otorgados en el Centro de Rehabilitación y Educación Especial y en las 69 Unidades Básicas de Rehabilitación. La medición para el seguimiento del indicador se realiza trimestralmente, comparado el trimestre del año actual contra el mismo trimestre del año anterior y de esta manera saber si el total de servicios médicos otorgados a la población objetivo se incrementa o disminuyeron.</t>
  </si>
  <si>
    <t>Total de servicios médicos otorgados en el trimestre concluido del año en curso.</t>
  </si>
  <si>
    <t>Total de servicios médicos otorgados en el periodo del año anterior.</t>
  </si>
  <si>
    <t>Ortesis y Protesis</t>
  </si>
  <si>
    <t>Marzo</t>
  </si>
  <si>
    <t>Febrero</t>
  </si>
  <si>
    <t>Enero</t>
  </si>
  <si>
    <t>Total de órtesis y prótesis entregadas en el mismo periodo del año anterior</t>
  </si>
  <si>
    <t>Total de órtesis y prótesis entregadas en el trimestre concluido del año en curso</t>
  </si>
  <si>
    <t>Eficacia.</t>
  </si>
  <si>
    <t>Trismestral</t>
  </si>
  <si>
    <t>Mide el cambio proporcional entre un año y otro del total de órtesis y prótesis entregadas a personas con discapacidad para que desarrollen estrategias y
mejoren su autonomía en su entorno. La medición para el seguimiento del indicador se realiza trimestralmente, comparando el trimestre del año actual contra
el mismo trimestre del año anterior y de esta manera conocer si la entrega de aparatos funcionales se incrementó o disminuyó, tomando como período de
comparación el año anterior.</t>
  </si>
  <si>
    <t>17492 - Variación porcentual de órtesis y prótesis entregadas.</t>
  </si>
  <si>
    <t>Prótesis y Órtesis entregados.</t>
  </si>
  <si>
    <t>Raciones alimenticias proporcionadas</t>
  </si>
  <si>
    <t>080. Carencia por Acceso a la Alimentación</t>
  </si>
  <si>
    <t>18,303 Porcentaje de beneficiarios que recibieron raciones alimenticias</t>
  </si>
  <si>
    <t>(B/C)*100</t>
  </si>
  <si>
    <t>Beneficiarios</t>
  </si>
  <si>
    <t>Mide la proporción del total de personas que acuden a los comedores del programa espacios de alimentación, encuentro y desarrollo y que recibieron una ración de comida caliente al día, para reducir su carencia por acceso a la alimentación.</t>
  </si>
  <si>
    <t>Porcentaje --- (B/C)*100</t>
  </si>
  <si>
    <t>Actividades</t>
  </si>
  <si>
    <t>Eficiencia</t>
  </si>
  <si>
    <t>Total de beneficiarios que recibieron raciones alimenticias</t>
  </si>
  <si>
    <t>Total de población programada a atender</t>
  </si>
  <si>
    <t>Mide la proporción de la población programada a atender en el año, a través del programa asistencia alimentaria a sujetos vulnerables, que reciben una dotación mensual de despensa conformada por ocho productos de la canasta básica, para reducir su carencia por acceso a la alimentación.</t>
  </si>
  <si>
    <t>Total de beneficiarios que recibieron despensas básicas</t>
  </si>
  <si>
    <t>18,312 Porcentaje de beneficiarios que recibieron dotaciones alimenticias</t>
  </si>
  <si>
    <t>Mide la proporción de la población programada a atender del programa atención al menor de cinco años en riesgo no escolarizado, que recibe dotaciones alimenticias conformadas por productos apropiados para la población infantil, a fin de reducir su carencia por acceso a la alimentación.</t>
  </si>
  <si>
    <t>Total de beneficiarios que recibieron dotaciones alimenticias</t>
  </si>
  <si>
    <t>18,993 Porcentaje de beneficiarios que recibieron despenas tipo comedor</t>
  </si>
  <si>
    <t>19,289 Porcentaje de beneficiarios que recibieron desayunos escolares</t>
  </si>
  <si>
    <t>Mide la proporción de la población programada a atender que reciben una dotación diaria de desayuno escolar modalidad frío o caliente durante el año para reducir su carencia por acceso a la alimentación.</t>
  </si>
  <si>
    <t>Servicios y Bienes</t>
  </si>
  <si>
    <t xml:space="preserve">Total de población que recibe desayunos escolares </t>
  </si>
  <si>
    <t xml:space="preserve"> Primer  Trimestre 2019</t>
  </si>
  <si>
    <t>Alcanzado en 2018</t>
  </si>
  <si>
    <t>Programado en 2019</t>
  </si>
  <si>
    <t>Primer Trimestre 2019</t>
  </si>
  <si>
    <t>Aplicación de la Fórmula</t>
  </si>
  <si>
    <t>Lic. Itzel Pacheco Zavala/Coordinadora de los Centros Asistenciales de Desarrollo Infantil del Sistema para el Desarrollo Integral de la Familia en Yucatán.</t>
  </si>
  <si>
    <t>CP. Marisol Velázquez Sánchez/Subdirectora Operativa del Sistema para el Desarrollo Integral de la Familia en Yucatán</t>
  </si>
  <si>
    <t>variación porcentual ----((B-C)/C*100</t>
  </si>
  <si>
    <t>CP. Marisol Velázquez Sánchez/Subdirectora Operativa del Sistema para el Desarrollo Integral de la familia en Yucatán</t>
  </si>
  <si>
    <t xml:space="preserve">                                                                                                                                                                                                                                                                                                                                                                                                                                                                                                                                                                                                                                                                                                                                                                                                                                                                                                                                                                                                                                                                                                                                                                                                                                                                                                                                                                                                                                                                                                                                                                                                                                                                                                                                                                                                                                                                                                                                                                                                                                                                                                                                                                                                                                                                                                                                                                                                                                                                                                                                                                                                                                                                                                                                                                                                                                                                                                                                                                                                                                                                                                                                                                                                                                                                                                                                                                                                                                                                           </t>
  </si>
  <si>
    <t>Raciones alimenticias entregadas</t>
  </si>
  <si>
    <t>10 de abril de 2019</t>
  </si>
  <si>
    <t>089 Atención al Menor en Desamparo</t>
  </si>
  <si>
    <t>17448.- Variación Porcentual de raciones alimenticias entregadas a niñas, niños y adolescentes albergados en el Caimede.</t>
  </si>
  <si>
    <t>Variación Porcentual ((B-C)/C)*100</t>
  </si>
  <si>
    <t>Mide el cambio porcentual de raciones alimenticias que se sirven a niñas, niños y adolescentes albergados en el Centro de Atención Integral al Menor en Desamparo en el año actual respecto al año anterior.</t>
  </si>
  <si>
    <t>Bienes finales</t>
  </si>
  <si>
    <t>Total de raciones proporcionadas en el año actual (2019)</t>
  </si>
  <si>
    <t>Total de raciones proporcionadas en el año anterior (2018)</t>
  </si>
  <si>
    <t xml:space="preserve"> Lic. María J. Barrera Amaro                                                                                                                                  C. Jefa del departamento administrativo del Centro de Atención Integral al Menor en Desamparo (C.A.I.M.E.D.E.).</t>
  </si>
  <si>
    <t xml:space="preserve">                  Mtra. Adela Delgadillo Fuentes                                                                   C. Directora del Centro de Atención Integral al Menor en Desamparo (C.A.I.M.E.D.E.).</t>
  </si>
  <si>
    <t>Asesorías psicológicas proporcionadas</t>
  </si>
  <si>
    <t>17461.- Variación Porcentual de asesorías psicológicas proporcionadas en el Centro de Atención Integral al Menor en Desamparo.</t>
  </si>
  <si>
    <t>Mide el cambio porcentual entre un año y otro el total de asesorías psicológicas otorgadas a niñas, niños y adolescentes albergados en el Centro de Atención Integral al Menor en Desamparo.</t>
  </si>
  <si>
    <t>Servicios finales</t>
  </si>
  <si>
    <t>Total de asesorías psicológicas proporcionadas en el año actual (2019)</t>
  </si>
  <si>
    <t>Total de asesorías psicológicas proporcionadas en el año anterior (2018)</t>
  </si>
  <si>
    <t>Asesorías</t>
  </si>
  <si>
    <t>Asesorías pedagógicas proporcionadas</t>
  </si>
  <si>
    <t>17454.- Variación Porcentual de asesorías pedagógicas a niñas, niños y adolescentes albergados en el Caimede proporcionadas.</t>
  </si>
  <si>
    <t>Mide el cambio porcentual que presentan de un año a otro el total de asesorías pedagógicas proporcionadas a niñas, niños y adolescentes albergados en el Centro de Atención Integral al Menor en Desamparo.</t>
  </si>
  <si>
    <t>Total de asesorías a niñas, niños y adolescentes albergados en el CAIMEDE proporcionadas en el año actual (2019)</t>
  </si>
  <si>
    <t>Total de asesorías a niñas, niños y adolescentes albergados en el CAIMEDE proporcionadas en el año anterior (2018)</t>
  </si>
  <si>
    <t>Consultas médicas proporcionadas</t>
  </si>
  <si>
    <t>17457.- Variación Porcentual de consultas médicas proporcionadas a niñas, niños y adolescentes albergados en el Caimede.</t>
  </si>
  <si>
    <t>Mide el cambio porcentual  de consultas médicas proporcionadas a las niñas, niños y adolescentes albergados en el Centro de Atención Integral al Menor en Desamparo. En el año actual con respecto al año anterior.</t>
  </si>
  <si>
    <t>Total de consultas médicas a niñas, niños y adolescentes albergados en el CAIMEDE proporcionadas en el año actual (2019)</t>
  </si>
  <si>
    <t>Total de consultas médicas a niñas, niños y adolescentes albergados en el CAIMEDE proporcionadas en el año anterior (2018)</t>
  </si>
  <si>
    <t>ENERO - MARZO</t>
  </si>
  <si>
    <t>Primer trimestre 2019</t>
  </si>
  <si>
    <t>LPI. MARIO ALBERTO VEGA BASTARRACHEA                                                                            DIRECTOR DE CROPAFY</t>
  </si>
  <si>
    <t>Total de fotocredenciales entregadas en el periodo del año anterior</t>
  </si>
  <si>
    <t>Dr. César Iván Espadas Sosa.</t>
  </si>
  <si>
    <t>Ing. Jorge Tadeo Góngora González.</t>
  </si>
  <si>
    <t>17507 Variación porcentual de servicios médicos realizados</t>
  </si>
  <si>
    <t>Dr. César Iván espadas Sosa.</t>
  </si>
  <si>
    <t>Ing. Jorge Tadeo Góngora González</t>
  </si>
  <si>
    <t>17,497 Variación porcentual de aparatos funcionales entregados</t>
  </si>
  <si>
    <t>aparatos funcionales entregados</t>
  </si>
  <si>
    <t>Mide el cambio proporcional entre un año y otro del total deaparatos funcionales entregados . La medición para el seguimiento del indicador se realiza trimestralmente, comparando el trimestr del año actual contra el mismo trismestr del año anterior y de esta maneramsaber si se incrementó o disminuyó la entrega dedichos aparatos a personas con discapacidad en el Estado.</t>
  </si>
  <si>
    <t>Total de aparatos entregados en el periódo actual.</t>
  </si>
  <si>
    <t>Asesorías psiquiatricas proporcionadas</t>
  </si>
  <si>
    <t>Mide el cambio porcentual que presentan de un año a otro el total de asesorías psiquiatricas proporcionadas a niñas, niños y adolescentes albergados en el Centro de Atención Integral al Menor en Desamparo.</t>
  </si>
  <si>
    <t>Total de asesorías psiquiatricas proporcionadas en el año actual (2019)</t>
  </si>
  <si>
    <t>Total de asesorías psiquiatricas proporcionadas en el año anterior (2018)</t>
  </si>
  <si>
    <t>17463.- Variación Porcentual de asesorías psiquiatricas proporcionadas en el Centro de Atención Integral al Menor en Desamparo.</t>
  </si>
  <si>
    <t>LN. GLORIA ISABEL RODRÍGUEZ TZUC
JEFA DE ESPACIOS DE ALIMENTACIÓN, ENCUENTRO Y DESARROLLO</t>
  </si>
  <si>
    <t>MNC. LETICIA CRISTINA MENA MACOSSAY
DIRECTORA DE DESARROLLO COMUNITARIO Y ALIMENTACIÓN</t>
  </si>
  <si>
    <t>18,304 Porcentaje de beneficiarios que recibieron despensas básicas</t>
  </si>
  <si>
    <t>MNC. MARTHA LIZETTE GONZÁLEZ CÁRDENAS
JEFA DEL DEPARTAMENTO DE ALIMENTACIÓN Y NUTRICIÓN FAMILIAR</t>
  </si>
  <si>
    <t>MNC. LETICIA CRISTINA MENA MACOSSAY, EDC.
DIRECTORA DE DESARROLLO COMUNITARIO Y ALIMENTACIÓN</t>
  </si>
  <si>
    <t>LN. CARLOS ALBERTO ÁLVAREZ SALAZAR
JEFE DEL DEPARTAMENTO DE ORIENTACIÓN ALIMENTARIA</t>
  </si>
  <si>
    <t>SISTEMA PARA EL DESARROLLO INTEGRAL DE LA FAMILIA EN YUCATAN</t>
  </si>
</sst>
</file>

<file path=xl/styles.xml><?xml version="1.0" encoding="utf-8"?>
<styleSheet xmlns="http://schemas.openxmlformats.org/spreadsheetml/2006/main">
  <numFmts count="3">
    <numFmt numFmtId="164" formatCode="0.000%"/>
    <numFmt numFmtId="165" formatCode="0.000"/>
    <numFmt numFmtId="166" formatCode="#,##0_ ;\-#,##0\ "/>
  </numFmts>
  <fonts count="12">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sz val="10"/>
      <color rgb="FF000000"/>
      <name val="Calibri"/>
      <family val="2"/>
    </font>
    <font>
      <sz val="11"/>
      <name val="Calibri"/>
      <family val="2"/>
    </font>
    <font>
      <sz val="12"/>
      <color rgb="FF000000"/>
      <name val="Calibri"/>
      <family val="2"/>
    </font>
    <font>
      <sz val="9"/>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5" fillId="0" borderId="0" xfId="0" applyFont="1" applyAlignment="1"/>
    <xf numFmtId="0" fontId="7" fillId="0" borderId="0" xfId="0" applyFont="1" applyBorder="1" applyAlignment="1"/>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wrapText="1"/>
    </xf>
    <xf numFmtId="0" fontId="0" fillId="0" borderId="1" xfId="0" applyFont="1" applyBorder="1" applyAlignment="1">
      <alignment vertical="center" wrapText="1"/>
    </xf>
    <xf numFmtId="165" fontId="4" fillId="3" borderId="1" xfId="1" applyNumberFormat="1" applyFont="1" applyFill="1" applyBorder="1" applyAlignment="1">
      <alignment horizontal="center" vertical="center"/>
    </xf>
    <xf numFmtId="0" fontId="0" fillId="0" borderId="0" xfId="0" applyAlignment="1">
      <alignment wrapText="1"/>
    </xf>
    <xf numFmtId="10" fontId="4" fillId="0" borderId="1" xfId="0" applyNumberFormat="1" applyFont="1" applyBorder="1" applyAlignment="1">
      <alignment horizontal="center" vertical="center" wrapText="1"/>
    </xf>
    <xf numFmtId="3" fontId="4" fillId="3" borderId="1" xfId="0" applyNumberFormat="1" applyFont="1" applyFill="1" applyBorder="1" applyAlignment="1">
      <alignment horizontal="center" vertical="center"/>
    </xf>
    <xf numFmtId="1" fontId="4" fillId="0" borderId="1" xfId="0" applyNumberFormat="1" applyFont="1" applyBorder="1" applyAlignment="1">
      <alignment horizontal="center" vertical="center" wrapText="1"/>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64" fontId="4" fillId="0" borderId="1" xfId="0" applyNumberFormat="1" applyFont="1" applyBorder="1" applyAlignment="1">
      <alignment horizontal="left" vertical="center" wrapText="1"/>
    </xf>
    <xf numFmtId="1" fontId="0" fillId="0" borderId="0" xfId="0" applyNumberFormat="1"/>
    <xf numFmtId="4" fontId="4" fillId="0" borderId="1" xfId="0" applyNumberFormat="1" applyFont="1" applyBorder="1" applyAlignment="1">
      <alignment horizontal="left" vertical="center" wrapText="1"/>
    </xf>
    <xf numFmtId="9" fontId="4" fillId="0" borderId="1" xfId="0" applyNumberFormat="1" applyFont="1" applyBorder="1" applyAlignment="1">
      <alignment horizontal="left" vertical="center" wrapText="1"/>
    </xf>
    <xf numFmtId="9" fontId="4" fillId="3" borderId="1" xfId="1" applyFont="1" applyFill="1" applyBorder="1" applyAlignment="1">
      <alignment horizontal="center" vertical="center"/>
    </xf>
    <xf numFmtId="0" fontId="3" fillId="2" borderId="1" xfId="0" applyFont="1" applyFill="1" applyBorder="1" applyAlignment="1">
      <alignment horizontal="center" vertical="center"/>
    </xf>
    <xf numFmtId="0" fontId="3" fillId="4" borderId="1" xfId="0" applyFont="1" applyFill="1" applyBorder="1" applyAlignment="1"/>
    <xf numFmtId="0" fontId="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3" fontId="0" fillId="0" borderId="0" xfId="0" applyNumberFormat="1"/>
    <xf numFmtId="164" fontId="4" fillId="3" borderId="1" xfId="1" applyNumberFormat="1" applyFont="1" applyFill="1" applyBorder="1" applyAlignment="1">
      <alignment horizontal="center" vertical="center"/>
    </xf>
    <xf numFmtId="10" fontId="4" fillId="0" borderId="1" xfId="0" applyNumberFormat="1" applyFont="1" applyBorder="1" applyAlignment="1">
      <alignment horizontal="left" vertical="center" wrapText="1"/>
    </xf>
    <xf numFmtId="0" fontId="0" fillId="4" borderId="1" xfId="0" applyFill="1" applyBorder="1" applyAlignment="1">
      <alignment horizontal="center" vertical="center"/>
    </xf>
    <xf numFmtId="0" fontId="2" fillId="4" borderId="1" xfId="0" applyFont="1" applyFill="1" applyBorder="1" applyAlignment="1">
      <alignment horizontal="center" wrapText="1"/>
    </xf>
    <xf numFmtId="0" fontId="7" fillId="0" borderId="1" xfId="0" applyFont="1" applyBorder="1" applyAlignment="1">
      <alignment horizontal="center" wrapText="1"/>
    </xf>
    <xf numFmtId="0" fontId="0" fillId="0" borderId="7" xfId="0" applyBorder="1" applyAlignment="1">
      <alignment horizontal="center"/>
    </xf>
    <xf numFmtId="0" fontId="4" fillId="0" borderId="6" xfId="0" applyFont="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4" borderId="1" xfId="0" applyFont="1" applyFill="1" applyBorder="1" applyAlignment="1">
      <alignment horizontal="center" vertical="center"/>
    </xf>
    <xf numFmtId="164" fontId="0" fillId="0" borderId="2" xfId="0" applyNumberFormat="1" applyFill="1" applyBorder="1" applyAlignment="1">
      <alignment horizontal="center" vertical="center"/>
    </xf>
    <xf numFmtId="164" fontId="0" fillId="0" borderId="3" xfId="0" applyNumberFormat="1" applyFill="1" applyBorder="1" applyAlignment="1">
      <alignment horizontal="center" vertical="center"/>
    </xf>
    <xf numFmtId="0" fontId="3" fillId="4" borderId="1" xfId="0" applyFont="1" applyFill="1" applyBorder="1" applyAlignment="1">
      <alignment horizontal="center"/>
    </xf>
    <xf numFmtId="0" fontId="3" fillId="4" borderId="1" xfId="0" applyFont="1" applyFill="1" applyBorder="1" applyAlignment="1"/>
    <xf numFmtId="0" fontId="0" fillId="0" borderId="1" xfId="0" applyBorder="1" applyAlignment="1">
      <alignment horizontal="left"/>
    </xf>
    <xf numFmtId="0" fontId="3" fillId="4" borderId="4" xfId="0" applyFont="1" applyFill="1" applyBorder="1" applyAlignment="1">
      <alignment horizontal="left"/>
    </xf>
    <xf numFmtId="0" fontId="3" fillId="4" borderId="5" xfId="0" applyFont="1" applyFill="1" applyBorder="1" applyAlignment="1">
      <alignment horizontal="left"/>
    </xf>
    <xf numFmtId="0" fontId="2" fillId="4" borderId="1" xfId="0" applyFont="1" applyFill="1" applyBorder="1" applyAlignment="1">
      <alignment horizontal="center"/>
    </xf>
    <xf numFmtId="0" fontId="7" fillId="0" borderId="1" xfId="0" applyFont="1" applyBorder="1" applyAlignment="1">
      <alignment horizontal="left" wrapText="1"/>
    </xf>
    <xf numFmtId="0" fontId="0" fillId="0" borderId="4"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0" fillId="0" borderId="1" xfId="0" applyBorder="1" applyAlignment="1"/>
    <xf numFmtId="0" fontId="4" fillId="0" borderId="1" xfId="0"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0" fillId="0" borderId="6" xfId="0" applyNumberFormat="1"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3" fillId="4"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3" fillId="2" borderId="8" xfId="0"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vertical="center" wrapText="1"/>
    </xf>
    <xf numFmtId="0" fontId="0" fillId="0" borderId="1" xfId="0" applyFont="1" applyBorder="1" applyAlignment="1">
      <alignment horizontal="center"/>
    </xf>
    <xf numFmtId="0" fontId="2" fillId="4" borderId="1" xfId="0" applyFont="1" applyFill="1" applyBorder="1" applyAlignment="1">
      <alignment horizontal="center" vertical="center" wrapText="1"/>
    </xf>
    <xf numFmtId="14"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xf>
    <xf numFmtId="1" fontId="0" fillId="0" borderId="6" xfId="0" applyNumberFormat="1" applyBorder="1" applyAlignment="1">
      <alignment horizontal="center"/>
    </xf>
    <xf numFmtId="1" fontId="0" fillId="0" borderId="5" xfId="0" applyNumberFormat="1" applyBorder="1" applyAlignment="1">
      <alignment horizontal="center"/>
    </xf>
    <xf numFmtId="0" fontId="0" fillId="0" borderId="1" xfId="0" applyFont="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4" fillId="0" borderId="1" xfId="0" applyFont="1" applyBorder="1" applyAlignment="1">
      <alignment horizontal="center" vertical="center" wrapText="1"/>
    </xf>
    <xf numFmtId="3" fontId="0" fillId="0" borderId="6" xfId="0" applyNumberForma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3" fillId="4"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165"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wrapText="1"/>
    </xf>
    <xf numFmtId="0" fontId="0" fillId="0" borderId="7"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wrapText="1"/>
    </xf>
    <xf numFmtId="0" fontId="0" fillId="0" borderId="1" xfId="0" applyBorder="1" applyAlignment="1">
      <alignment horizontal="left" wrapText="1"/>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8" fillId="0" borderId="16" xfId="0" applyFont="1" applyBorder="1" applyAlignment="1">
      <alignment horizontal="left" wrapText="1"/>
    </xf>
    <xf numFmtId="0" fontId="9" fillId="0" borderId="17" xfId="0" applyFont="1" applyBorder="1"/>
    <xf numFmtId="0" fontId="10" fillId="0" borderId="16" xfId="0" applyFont="1" applyBorder="1" applyAlignment="1">
      <alignment horizontal="left" vertical="center" wrapText="1"/>
    </xf>
    <xf numFmtId="0" fontId="9" fillId="0" borderId="18" xfId="0" applyFont="1" applyBorder="1"/>
    <xf numFmtId="0" fontId="0" fillId="0" borderId="16" xfId="0" applyFont="1" applyBorder="1" applyAlignment="1">
      <alignment horizontal="center"/>
    </xf>
    <xf numFmtId="165" fontId="0" fillId="0" borderId="3" xfId="0" applyNumberFormat="1" applyBorder="1" applyAlignment="1">
      <alignment horizontal="center" vertical="center"/>
    </xf>
    <xf numFmtId="166" fontId="0" fillId="0" borderId="4" xfId="0" applyNumberFormat="1" applyBorder="1" applyAlignment="1">
      <alignment horizontal="center" vertical="center"/>
    </xf>
    <xf numFmtId="166" fontId="0" fillId="0" borderId="5" xfId="0" applyNumberFormat="1" applyBorder="1" applyAlignment="1">
      <alignment horizontal="center" vertical="center"/>
    </xf>
    <xf numFmtId="166" fontId="0" fillId="0" borderId="4" xfId="0" applyNumberFormat="1" applyFill="1" applyBorder="1" applyAlignment="1">
      <alignment horizontal="center" vertical="center"/>
    </xf>
    <xf numFmtId="166" fontId="0" fillId="0" borderId="5" xfId="0" applyNumberFormat="1" applyFill="1" applyBorder="1" applyAlignment="1">
      <alignment horizontal="center" vertical="center"/>
    </xf>
    <xf numFmtId="3" fontId="0" fillId="0" borderId="5" xfId="0" applyNumberFormat="1" applyBorder="1" applyAlignment="1">
      <alignment horizontal="center"/>
    </xf>
    <xf numFmtId="0" fontId="11" fillId="0" borderId="1" xfId="0" applyFont="1" applyBorder="1" applyAlignment="1">
      <alignment horizontal="center" wrapText="1"/>
    </xf>
    <xf numFmtId="0" fontId="11" fillId="0" borderId="1" xfId="0" applyFont="1" applyBorder="1" applyAlignment="1">
      <alignment horizontal="center"/>
    </xf>
    <xf numFmtId="3" fontId="0" fillId="0" borderId="6" xfId="1" applyNumberFormat="1" applyFont="1" applyBorder="1" applyAlignment="1">
      <alignment horizontal="center"/>
    </xf>
    <xf numFmtId="3" fontId="0" fillId="0" borderId="5" xfId="1" applyNumberFormat="1" applyFont="1" applyBorder="1" applyAlignment="1">
      <alignment horizontal="center"/>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0" fillId="0" borderId="4" xfId="0" applyNumberFormat="1" applyBorder="1" applyAlignment="1">
      <alignment horizontal="center"/>
    </xf>
    <xf numFmtId="0" fontId="0" fillId="0" borderId="4" xfId="0" applyBorder="1" applyAlignment="1">
      <alignment horizontal="center"/>
    </xf>
    <xf numFmtId="0" fontId="3" fillId="4" borderId="4" xfId="0" applyFont="1" applyFill="1" applyBorder="1" applyAlignment="1">
      <alignment horizontal="center"/>
    </xf>
    <xf numFmtId="0" fontId="3" fillId="4" borderId="6" xfId="0" applyFont="1" applyFill="1" applyBorder="1" applyAlignment="1">
      <alignment horizontal="center"/>
    </xf>
    <xf numFmtId="0" fontId="3" fillId="4" borderId="5" xfId="0" applyFont="1" applyFill="1" applyBorder="1" applyAlignment="1">
      <alignment horizontal="center"/>
    </xf>
    <xf numFmtId="0" fontId="3" fillId="4" borderId="4" xfId="0" applyFont="1" applyFill="1" applyBorder="1" applyAlignment="1"/>
    <xf numFmtId="0" fontId="3" fillId="4" borderId="5" xfId="0" applyFont="1" applyFill="1" applyBorder="1" applyAlignment="1"/>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xf numFmtId="0" fontId="0" fillId="0" borderId="6" xfId="0" applyBorder="1" applyAlignment="1"/>
    <xf numFmtId="0" fontId="0" fillId="0" borderId="5" xfId="0" applyBorder="1" applyAlignment="1"/>
    <xf numFmtId="0" fontId="3" fillId="4" borderId="15"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9" xfId="0" applyFont="1" applyFill="1" applyBorder="1" applyAlignment="1">
      <alignment horizontal="center" vertical="center"/>
    </xf>
    <xf numFmtId="3" fontId="0" fillId="0" borderId="4" xfId="1" applyNumberFormat="1" applyFont="1" applyBorder="1" applyAlignment="1">
      <alignment horizontal="center"/>
    </xf>
    <xf numFmtId="0" fontId="3" fillId="4"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4" fillId="0" borderId="15" xfId="0" applyFont="1" applyBorder="1" applyAlignment="1">
      <alignment horizontal="center" wrapText="1"/>
    </xf>
    <xf numFmtId="0" fontId="4" fillId="0" borderId="7" xfId="0" applyFont="1" applyBorder="1" applyAlignment="1">
      <alignment horizontal="center" wrapText="1"/>
    </xf>
    <xf numFmtId="0" fontId="4" fillId="0" borderId="14"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4" fillId="0" borderId="9" xfId="0" applyFont="1" applyBorder="1" applyAlignment="1">
      <alignment horizontal="center" wrapText="1"/>
    </xf>
    <xf numFmtId="3" fontId="0" fillId="0" borderId="6" xfId="1" applyNumberFormat="1" applyFont="1" applyFill="1" applyBorder="1" applyAlignment="1">
      <alignment horizontal="center"/>
    </xf>
    <xf numFmtId="3" fontId="0" fillId="0" borderId="5" xfId="1" applyNumberFormat="1" applyFont="1" applyFill="1" applyBorder="1" applyAlignment="1">
      <alignment horizontal="center"/>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U56"/>
  <sheetViews>
    <sheetView tabSelected="1" workbookViewId="0">
      <selection sqref="A1:F1"/>
    </sheetView>
  </sheetViews>
  <sheetFormatPr baseColWidth="10" defaultRowHeight="15"/>
  <cols>
    <col min="1" max="2" width="20.7109375" customWidth="1"/>
    <col min="3" max="3" width="21.85546875" customWidth="1"/>
    <col min="4" max="6" width="20.7109375" customWidth="1"/>
  </cols>
  <sheetData>
    <row r="1" spans="1:7" ht="25.5" customHeight="1">
      <c r="A1" s="63" t="s">
        <v>183</v>
      </c>
      <c r="B1" s="63"/>
      <c r="C1" s="63"/>
      <c r="D1" s="63"/>
      <c r="E1" s="63"/>
      <c r="F1" s="63"/>
    </row>
    <row r="2" spans="1:7" ht="25.5" customHeight="1">
      <c r="A2" s="63" t="s">
        <v>8</v>
      </c>
      <c r="B2" s="63"/>
      <c r="C2" s="63"/>
      <c r="D2" s="63"/>
      <c r="E2" s="63"/>
      <c r="F2" s="63"/>
      <c r="G2" s="4"/>
    </row>
    <row r="3" spans="1:7" ht="24.75" customHeight="1">
      <c r="A3" s="64" t="s">
        <v>9</v>
      </c>
      <c r="B3" s="64"/>
      <c r="C3" s="64"/>
      <c r="D3" s="64"/>
      <c r="E3" s="64"/>
      <c r="F3" s="64"/>
      <c r="G3" s="4"/>
    </row>
    <row r="4" spans="1:7" ht="39" customHeight="1">
      <c r="A4" s="65" t="s">
        <v>33</v>
      </c>
      <c r="B4" s="65"/>
      <c r="C4" s="65"/>
      <c r="D4" s="65"/>
      <c r="E4" s="65"/>
      <c r="F4" s="65"/>
    </row>
    <row r="6" spans="1:7">
      <c r="A6" s="59" t="s">
        <v>30</v>
      </c>
      <c r="B6" s="59"/>
      <c r="C6" s="66" t="s">
        <v>121</v>
      </c>
      <c r="E6" s="67" t="s">
        <v>31</v>
      </c>
      <c r="F6" s="68">
        <v>43564</v>
      </c>
    </row>
    <row r="7" spans="1:7">
      <c r="A7" s="59"/>
      <c r="B7" s="59"/>
      <c r="C7" s="66"/>
      <c r="E7" s="67"/>
      <c r="F7" s="69"/>
    </row>
    <row r="9" spans="1:7">
      <c r="A9" s="59" t="s">
        <v>22</v>
      </c>
      <c r="B9" s="59"/>
      <c r="C9" s="60" t="s">
        <v>34</v>
      </c>
      <c r="D9" s="61"/>
      <c r="E9" s="61"/>
      <c r="F9" s="61"/>
    </row>
    <row r="10" spans="1:7">
      <c r="A10" s="59"/>
      <c r="B10" s="59"/>
      <c r="C10" s="61"/>
      <c r="D10" s="61"/>
      <c r="E10" s="61"/>
      <c r="F10" s="61"/>
    </row>
    <row r="12" spans="1:7" ht="15" customHeight="1">
      <c r="A12" s="55" t="s">
        <v>23</v>
      </c>
      <c r="B12" s="55"/>
      <c r="C12" s="55" t="s">
        <v>0</v>
      </c>
      <c r="D12" s="55"/>
      <c r="E12" s="55" t="s">
        <v>3</v>
      </c>
      <c r="F12" s="37" t="s">
        <v>4</v>
      </c>
    </row>
    <row r="13" spans="1:7">
      <c r="A13" s="55"/>
      <c r="B13" s="55"/>
      <c r="C13" s="55"/>
      <c r="D13" s="55"/>
      <c r="E13" s="55"/>
      <c r="F13" s="62"/>
    </row>
    <row r="14" spans="1:7" ht="48" customHeight="1">
      <c r="A14" s="53" t="s">
        <v>35</v>
      </c>
      <c r="B14" s="53"/>
      <c r="C14" s="53" t="s">
        <v>36</v>
      </c>
      <c r="D14" s="53"/>
      <c r="E14" s="13">
        <v>0.11032</v>
      </c>
      <c r="F14" s="13">
        <v>0.10290000000000001</v>
      </c>
    </row>
    <row r="15" spans="1:7" ht="15" customHeight="1">
      <c r="A15" s="1"/>
      <c r="B15" s="1"/>
      <c r="C15" s="1"/>
      <c r="D15" s="1"/>
      <c r="E15" s="2"/>
      <c r="F15" s="3"/>
    </row>
    <row r="16" spans="1:7" ht="15" customHeight="1">
      <c r="A16" s="39" t="s">
        <v>13</v>
      </c>
      <c r="B16" s="39"/>
      <c r="C16" s="54" t="s">
        <v>122</v>
      </c>
      <c r="D16" s="55"/>
      <c r="E16" s="55" t="s">
        <v>7</v>
      </c>
      <c r="F16" s="55"/>
    </row>
    <row r="17" spans="1:47" ht="15" customHeight="1">
      <c r="A17" s="39"/>
      <c r="B17" s="39"/>
      <c r="C17" s="54"/>
      <c r="D17" s="55"/>
      <c r="E17" s="55"/>
      <c r="F17" s="55"/>
    </row>
    <row r="18" spans="1:47" ht="15" customHeight="1">
      <c r="A18" s="39"/>
      <c r="B18" s="39"/>
      <c r="C18" s="56">
        <v>126942</v>
      </c>
      <c r="D18" s="57"/>
      <c r="E18" s="58" t="s">
        <v>37</v>
      </c>
      <c r="F18" s="58"/>
    </row>
    <row r="19" spans="1:47" ht="15" customHeight="1">
      <c r="A19" s="39"/>
      <c r="B19" s="39"/>
      <c r="C19" s="1"/>
      <c r="D19" s="1"/>
      <c r="E19" s="2"/>
      <c r="F19" s="3"/>
    </row>
    <row r="20" spans="1:47" ht="15" customHeight="1">
      <c r="A20" s="39"/>
      <c r="B20" s="39"/>
      <c r="C20" s="54" t="s">
        <v>123</v>
      </c>
      <c r="D20" s="55"/>
      <c r="E20" s="55" t="s">
        <v>7</v>
      </c>
      <c r="F20" s="55"/>
    </row>
    <row r="21" spans="1:47" ht="15" customHeight="1">
      <c r="A21" s="39"/>
      <c r="B21" s="39"/>
      <c r="C21" s="54"/>
      <c r="D21" s="55"/>
      <c r="E21" s="55"/>
      <c r="F21" s="55"/>
    </row>
    <row r="22" spans="1:47" ht="15" customHeight="1">
      <c r="A22" s="39"/>
      <c r="B22" s="39"/>
      <c r="C22" s="56">
        <v>140000</v>
      </c>
      <c r="D22" s="57"/>
      <c r="E22" s="58" t="s">
        <v>37</v>
      </c>
      <c r="F22" s="58"/>
    </row>
    <row r="23" spans="1:47" ht="15" customHeight="1"/>
    <row r="24" spans="1:47" ht="15" customHeight="1">
      <c r="A24" s="42" t="s">
        <v>14</v>
      </c>
      <c r="B24" s="42"/>
      <c r="C24" s="42"/>
      <c r="D24" s="42"/>
      <c r="E24" s="42"/>
      <c r="F24" s="42"/>
    </row>
    <row r="25" spans="1:47" ht="108" customHeight="1">
      <c r="A25" s="43" t="s">
        <v>15</v>
      </c>
      <c r="B25" s="43"/>
      <c r="C25" s="49" t="s">
        <v>38</v>
      </c>
      <c r="D25" s="50"/>
      <c r="E25" s="50"/>
      <c r="F25" s="51"/>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row>
    <row r="26" spans="1:47" ht="15" customHeight="1">
      <c r="A26" s="43" t="s">
        <v>16</v>
      </c>
      <c r="B26" s="43"/>
      <c r="C26" s="52" t="s">
        <v>39</v>
      </c>
      <c r="D26" s="52"/>
      <c r="E26" s="52"/>
      <c r="F26" s="52"/>
    </row>
    <row r="27" spans="1:47" ht="15" customHeight="1">
      <c r="A27" s="43" t="s">
        <v>17</v>
      </c>
      <c r="B27" s="43"/>
      <c r="C27" s="44" t="s">
        <v>40</v>
      </c>
      <c r="D27" s="44"/>
      <c r="E27" s="44"/>
      <c r="F27" s="44"/>
    </row>
    <row r="28" spans="1:47" ht="15" customHeight="1">
      <c r="A28" s="43" t="s">
        <v>18</v>
      </c>
      <c r="B28" s="43"/>
      <c r="C28" s="44" t="s">
        <v>41</v>
      </c>
      <c r="D28" s="44"/>
      <c r="E28" s="44"/>
      <c r="F28" s="44"/>
    </row>
    <row r="29" spans="1:47" ht="15" customHeight="1">
      <c r="A29" s="45" t="s">
        <v>19</v>
      </c>
      <c r="B29" s="46"/>
      <c r="C29" s="44" t="s">
        <v>42</v>
      </c>
      <c r="D29" s="44"/>
      <c r="E29" s="44"/>
      <c r="F29" s="44"/>
    </row>
    <row r="30" spans="1:47" ht="15" customHeight="1">
      <c r="A30" s="43" t="s">
        <v>20</v>
      </c>
      <c r="B30" s="43"/>
      <c r="C30" s="44" t="s">
        <v>43</v>
      </c>
      <c r="D30" s="44"/>
      <c r="E30" s="44"/>
      <c r="F30" s="44"/>
    </row>
    <row r="31" spans="1:47" ht="15" customHeight="1">
      <c r="A31" s="5"/>
      <c r="B31" s="5"/>
      <c r="C31" s="1"/>
      <c r="D31" s="1"/>
      <c r="E31" s="1"/>
      <c r="F31" s="1"/>
    </row>
    <row r="32" spans="1:47" ht="15" customHeight="1">
      <c r="A32" s="47" t="s">
        <v>27</v>
      </c>
      <c r="B32" s="47"/>
      <c r="C32" s="47"/>
      <c r="D32" s="47"/>
      <c r="E32" s="47"/>
      <c r="F32" s="47"/>
    </row>
    <row r="33" spans="1:6" ht="15" customHeight="1">
      <c r="A33" s="24" t="s">
        <v>28</v>
      </c>
      <c r="B33" s="48" t="s">
        <v>44</v>
      </c>
      <c r="C33" s="48"/>
      <c r="D33" s="48"/>
      <c r="E33" s="48"/>
      <c r="F33" s="48"/>
    </row>
    <row r="34" spans="1:6" ht="15" customHeight="1">
      <c r="A34" s="24" t="s">
        <v>29</v>
      </c>
      <c r="B34" s="48" t="s">
        <v>45</v>
      </c>
      <c r="C34" s="48"/>
      <c r="D34" s="48"/>
      <c r="E34" s="48"/>
      <c r="F34" s="48"/>
    </row>
    <row r="35" spans="1:6" ht="15" customHeight="1"/>
    <row r="36" spans="1:6" ht="15" customHeight="1">
      <c r="A36" s="42" t="s">
        <v>26</v>
      </c>
      <c r="B36" s="42"/>
      <c r="C36" s="42"/>
      <c r="D36" s="42"/>
      <c r="E36" s="42"/>
      <c r="F36" s="42"/>
    </row>
    <row r="37" spans="1:6" ht="15" customHeight="1">
      <c r="A37" s="35" t="s">
        <v>124</v>
      </c>
      <c r="B37" s="35"/>
      <c r="C37" s="35"/>
      <c r="D37" s="35"/>
      <c r="E37" s="35"/>
      <c r="F37" s="35"/>
    </row>
    <row r="38" spans="1:6" ht="15" customHeight="1">
      <c r="A38" s="36" t="s">
        <v>1</v>
      </c>
      <c r="B38" s="36" t="s">
        <v>2</v>
      </c>
      <c r="C38" s="36"/>
      <c r="D38" s="36"/>
      <c r="E38" s="36"/>
      <c r="F38" s="37" t="s">
        <v>5</v>
      </c>
    </row>
    <row r="39" spans="1:6" ht="15" customHeight="1">
      <c r="A39" s="36"/>
      <c r="B39" s="23" t="s">
        <v>92</v>
      </c>
      <c r="C39" s="23" t="s">
        <v>91</v>
      </c>
      <c r="D39" s="23" t="s">
        <v>90</v>
      </c>
      <c r="E39" s="26" t="s">
        <v>6</v>
      </c>
      <c r="F39" s="38"/>
    </row>
    <row r="40" spans="1:6" ht="27.95" customHeight="1">
      <c r="A40" s="7" t="s">
        <v>10</v>
      </c>
      <c r="B40" s="14">
        <v>11874</v>
      </c>
      <c r="C40" s="14">
        <v>11900</v>
      </c>
      <c r="D40" s="16">
        <v>12273</v>
      </c>
      <c r="E40" s="14">
        <f>SUM(B40:D40)</f>
        <v>36047</v>
      </c>
      <c r="F40" s="6" t="s">
        <v>47</v>
      </c>
    </row>
    <row r="41" spans="1:6" ht="27.95" customHeight="1">
      <c r="A41" s="7" t="s">
        <v>11</v>
      </c>
      <c r="B41" s="14">
        <v>7367</v>
      </c>
      <c r="C41" s="14">
        <v>9564</v>
      </c>
      <c r="D41" s="14">
        <v>11754</v>
      </c>
      <c r="E41" s="14">
        <f>SUM(B41:D41)</f>
        <v>28685</v>
      </c>
      <c r="F41" s="6" t="s">
        <v>47</v>
      </c>
    </row>
    <row r="42" spans="1:6" ht="27.95" customHeight="1">
      <c r="A42" s="9" t="s">
        <v>123</v>
      </c>
      <c r="B42" s="14">
        <v>11500</v>
      </c>
      <c r="C42" s="14">
        <v>11600</v>
      </c>
      <c r="D42" s="14">
        <v>10744</v>
      </c>
      <c r="E42" s="14">
        <f>SUM(B42:D42)</f>
        <v>33844</v>
      </c>
      <c r="F42" s="6" t="s">
        <v>47</v>
      </c>
    </row>
    <row r="43" spans="1:6" ht="27.95" customHeight="1">
      <c r="A43" s="25" t="s">
        <v>122</v>
      </c>
      <c r="B43" s="14">
        <v>7367</v>
      </c>
      <c r="C43" s="14">
        <v>9564</v>
      </c>
      <c r="D43" s="14">
        <v>11112</v>
      </c>
      <c r="E43" s="14">
        <f>SUM(B43:D43)</f>
        <v>28043</v>
      </c>
      <c r="F43" s="6" t="s">
        <v>47</v>
      </c>
    </row>
    <row r="44" spans="1:6" ht="27.95" customHeight="1">
      <c r="A44" s="10" t="s">
        <v>125</v>
      </c>
      <c r="B44" s="11">
        <f>((B40-B41)/B41)*100</f>
        <v>61.178227229537129</v>
      </c>
      <c r="C44" s="11">
        <f t="shared" ref="C44" si="0">((C40-C41)/C41)*100</f>
        <v>24.424926808866584</v>
      </c>
      <c r="D44" s="11">
        <f>((D40-D41)/D41)*100</f>
        <v>4.4155181214905568</v>
      </c>
      <c r="E44" s="11">
        <f>((E40-E41)/E41)*100</f>
        <v>25.664981697751436</v>
      </c>
      <c r="F44" s="6" t="s">
        <v>48</v>
      </c>
    </row>
    <row r="46" spans="1:6">
      <c r="C46" s="39" t="s">
        <v>21</v>
      </c>
      <c r="D46" s="39"/>
      <c r="E46" s="40">
        <v>0.25664999999999999</v>
      </c>
    </row>
    <row r="47" spans="1:6">
      <c r="C47" s="39"/>
      <c r="D47" s="39"/>
      <c r="E47" s="41"/>
    </row>
    <row r="49" spans="1:6">
      <c r="A49" s="32" t="s">
        <v>24</v>
      </c>
      <c r="B49" s="32"/>
      <c r="C49" s="32"/>
      <c r="D49" s="32" t="s">
        <v>25</v>
      </c>
      <c r="E49" s="32"/>
      <c r="F49" s="32"/>
    </row>
    <row r="50" spans="1:6">
      <c r="A50" s="32"/>
      <c r="B50" s="32"/>
      <c r="C50" s="32"/>
      <c r="D50" s="32"/>
      <c r="E50" s="32"/>
      <c r="F50" s="32"/>
    </row>
    <row r="51" spans="1:6" ht="17.100000000000001" customHeight="1">
      <c r="A51" s="33" t="s">
        <v>126</v>
      </c>
      <c r="B51" s="33"/>
      <c r="C51" s="33"/>
      <c r="D51" s="33" t="s">
        <v>127</v>
      </c>
      <c r="E51" s="33"/>
      <c r="F51" s="33"/>
    </row>
    <row r="52" spans="1:6" ht="17.100000000000001" customHeight="1">
      <c r="A52" s="33"/>
      <c r="B52" s="33"/>
      <c r="C52" s="33"/>
      <c r="D52" s="33"/>
      <c r="E52" s="33"/>
      <c r="F52" s="33"/>
    </row>
    <row r="53" spans="1:6" ht="17.100000000000001" customHeight="1">
      <c r="A53" s="33"/>
      <c r="B53" s="33"/>
      <c r="C53" s="33"/>
      <c r="D53" s="33"/>
      <c r="E53" s="33"/>
      <c r="F53" s="33"/>
    </row>
    <row r="54" spans="1:6">
      <c r="A54" s="34"/>
      <c r="B54" s="34"/>
      <c r="C54" s="34"/>
      <c r="D54" s="34"/>
      <c r="E54" s="34"/>
      <c r="F54" s="34"/>
    </row>
    <row r="55" spans="1:6">
      <c r="A55" s="31" t="s">
        <v>32</v>
      </c>
      <c r="B55" s="31"/>
      <c r="C55" s="31"/>
    </row>
    <row r="56" spans="1:6">
      <c r="A56" s="31"/>
      <c r="B56" s="31"/>
      <c r="C56" s="31"/>
    </row>
  </sheetData>
  <mergeCells count="55">
    <mergeCell ref="A1:F1"/>
    <mergeCell ref="A2:F2"/>
    <mergeCell ref="A3:F3"/>
    <mergeCell ref="A4:F4"/>
    <mergeCell ref="A6:B7"/>
    <mergeCell ref="C6:C7"/>
    <mergeCell ref="E6:E7"/>
    <mergeCell ref="F6:F7"/>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E22:F22"/>
    <mergeCell ref="A24:F24"/>
    <mergeCell ref="A25:B25"/>
    <mergeCell ref="C25:F25"/>
    <mergeCell ref="A26:B26"/>
    <mergeCell ref="C26:F26"/>
    <mergeCell ref="A36:F36"/>
    <mergeCell ref="A27:B27"/>
    <mergeCell ref="C27:F27"/>
    <mergeCell ref="A28:B28"/>
    <mergeCell ref="C28:F28"/>
    <mergeCell ref="A29:B29"/>
    <mergeCell ref="C29:F29"/>
    <mergeCell ref="A30:B30"/>
    <mergeCell ref="C30:F30"/>
    <mergeCell ref="A32:F32"/>
    <mergeCell ref="B33:F33"/>
    <mergeCell ref="B34:F34"/>
    <mergeCell ref="A37:F37"/>
    <mergeCell ref="A38:A39"/>
    <mergeCell ref="B38:E38"/>
    <mergeCell ref="F38:F39"/>
    <mergeCell ref="C46:D47"/>
    <mergeCell ref="E46:E47"/>
    <mergeCell ref="A55:C56"/>
    <mergeCell ref="A49:C50"/>
    <mergeCell ref="D49:F50"/>
    <mergeCell ref="A51:C53"/>
    <mergeCell ref="D51:F53"/>
    <mergeCell ref="A54:C54"/>
    <mergeCell ref="D54:F54"/>
  </mergeCells>
  <pageMargins left="0.70866141732283472" right="0.70866141732283472" top="1.1811023622047245" bottom="0.74803149606299213" header="0.31496062992125984" footer="0.31496062992125984"/>
  <pageSetup paperSize="9" orientation="landscape" r:id="rId1"/>
  <legacyDrawingHF r:id="rId2"/>
</worksheet>
</file>

<file path=xl/worksheets/sheet10.xml><?xml version="1.0" encoding="utf-8"?>
<worksheet xmlns="http://schemas.openxmlformats.org/spreadsheetml/2006/main" xmlns:r="http://schemas.openxmlformats.org/officeDocument/2006/relationships">
  <dimension ref="A1:F56"/>
  <sheetViews>
    <sheetView workbookViewId="0">
      <selection sqref="A1:F1"/>
    </sheetView>
  </sheetViews>
  <sheetFormatPr baseColWidth="10" defaultRowHeight="15"/>
  <cols>
    <col min="1" max="6" width="20.7109375" customWidth="1"/>
  </cols>
  <sheetData>
    <row r="1" spans="1:6" ht="21">
      <c r="A1" s="63" t="s">
        <v>183</v>
      </c>
      <c r="B1" s="63"/>
      <c r="C1" s="63"/>
      <c r="D1" s="63"/>
      <c r="E1" s="63"/>
      <c r="F1" s="63"/>
    </row>
    <row r="2" spans="1:6" ht="21">
      <c r="A2" s="63" t="s">
        <v>8</v>
      </c>
      <c r="B2" s="63"/>
      <c r="C2" s="63"/>
      <c r="D2" s="63"/>
      <c r="E2" s="63"/>
      <c r="F2" s="63"/>
    </row>
    <row r="3" spans="1:6" ht="18.75">
      <c r="A3" s="64" t="s">
        <v>9</v>
      </c>
      <c r="B3" s="64"/>
      <c r="C3" s="64"/>
      <c r="D3" s="64"/>
      <c r="E3" s="64"/>
      <c r="F3" s="64"/>
    </row>
    <row r="4" spans="1:6" ht="18.75">
      <c r="A4" s="64" t="s">
        <v>99</v>
      </c>
      <c r="B4" s="64"/>
      <c r="C4" s="64"/>
      <c r="D4" s="64"/>
      <c r="E4" s="64"/>
      <c r="F4" s="64"/>
    </row>
    <row r="6" spans="1:6">
      <c r="A6" s="59" t="s">
        <v>30</v>
      </c>
      <c r="B6" s="59"/>
      <c r="C6" s="109" t="s">
        <v>159</v>
      </c>
      <c r="E6" s="67" t="s">
        <v>31</v>
      </c>
      <c r="F6" s="110">
        <v>43557</v>
      </c>
    </row>
    <row r="7" spans="1:6">
      <c r="A7" s="59"/>
      <c r="B7" s="59"/>
      <c r="C7" s="92"/>
      <c r="E7" s="67"/>
      <c r="F7" s="92"/>
    </row>
    <row r="9" spans="1:6">
      <c r="A9" s="59" t="s">
        <v>22</v>
      </c>
      <c r="B9" s="59"/>
      <c r="C9" s="103" t="s">
        <v>79</v>
      </c>
      <c r="D9" s="104"/>
      <c r="E9" s="104"/>
      <c r="F9" s="105"/>
    </row>
    <row r="10" spans="1:6">
      <c r="A10" s="59"/>
      <c r="B10" s="59"/>
      <c r="C10" s="106"/>
      <c r="D10" s="107"/>
      <c r="E10" s="107"/>
      <c r="F10" s="108"/>
    </row>
    <row r="12" spans="1:6" ht="15" customHeight="1">
      <c r="A12" s="55" t="s">
        <v>23</v>
      </c>
      <c r="B12" s="55"/>
      <c r="C12" s="55" t="s">
        <v>0</v>
      </c>
      <c r="D12" s="55"/>
      <c r="E12" s="55" t="s">
        <v>3</v>
      </c>
      <c r="F12" s="37" t="s">
        <v>4</v>
      </c>
    </row>
    <row r="13" spans="1:6">
      <c r="A13" s="55"/>
      <c r="B13" s="55"/>
      <c r="C13" s="55"/>
      <c r="D13" s="55"/>
      <c r="E13" s="55"/>
      <c r="F13" s="62"/>
    </row>
    <row r="14" spans="1:6" ht="65.25" customHeight="1">
      <c r="A14" s="53" t="s">
        <v>80</v>
      </c>
      <c r="B14" s="53"/>
      <c r="C14" s="53" t="s">
        <v>77</v>
      </c>
      <c r="D14" s="53"/>
      <c r="E14" s="20"/>
      <c r="F14" s="30"/>
    </row>
    <row r="15" spans="1:6" ht="15" customHeight="1">
      <c r="A15" s="1"/>
      <c r="B15" s="1"/>
      <c r="C15" s="1"/>
      <c r="D15" s="1"/>
      <c r="E15" s="2"/>
      <c r="F15" s="3"/>
    </row>
    <row r="16" spans="1:6" ht="15" customHeight="1">
      <c r="A16" s="39" t="s">
        <v>13</v>
      </c>
      <c r="B16" s="39"/>
      <c r="C16" s="54" t="s">
        <v>122</v>
      </c>
      <c r="D16" s="55"/>
      <c r="E16" s="55" t="s">
        <v>7</v>
      </c>
      <c r="F16" s="55"/>
    </row>
    <row r="17" spans="1:6" ht="15" customHeight="1">
      <c r="A17" s="39"/>
      <c r="B17" s="39"/>
      <c r="C17" s="54"/>
      <c r="D17" s="55"/>
      <c r="E17" s="55"/>
      <c r="F17" s="55"/>
    </row>
    <row r="18" spans="1:6" ht="15" customHeight="1">
      <c r="A18" s="39"/>
      <c r="B18" s="39"/>
      <c r="C18" s="56">
        <v>954</v>
      </c>
      <c r="D18" s="57"/>
      <c r="E18" s="58" t="s">
        <v>81</v>
      </c>
      <c r="F18" s="58"/>
    </row>
    <row r="19" spans="1:6" ht="15" customHeight="1">
      <c r="A19" s="39"/>
      <c r="B19" s="39"/>
      <c r="C19" s="1"/>
      <c r="D19" s="1"/>
      <c r="E19" s="2"/>
      <c r="F19" s="3"/>
    </row>
    <row r="20" spans="1:6" ht="15" customHeight="1">
      <c r="A20" s="39"/>
      <c r="B20" s="39"/>
      <c r="C20" s="54" t="s">
        <v>123</v>
      </c>
      <c r="D20" s="55"/>
      <c r="E20" s="55" t="s">
        <v>7</v>
      </c>
      <c r="F20" s="55"/>
    </row>
    <row r="21" spans="1:6" ht="15" customHeight="1">
      <c r="A21" s="39"/>
      <c r="B21" s="39"/>
      <c r="C21" s="54"/>
      <c r="D21" s="55"/>
      <c r="E21" s="55"/>
      <c r="F21" s="55"/>
    </row>
    <row r="22" spans="1:6" ht="15" customHeight="1">
      <c r="A22" s="39"/>
      <c r="B22" s="39"/>
      <c r="C22" s="56">
        <v>2300</v>
      </c>
      <c r="D22" s="57"/>
      <c r="E22" s="58" t="s">
        <v>81</v>
      </c>
      <c r="F22" s="58"/>
    </row>
    <row r="23" spans="1:6" ht="15" customHeight="1"/>
    <row r="24" spans="1:6" ht="15" customHeight="1">
      <c r="A24" s="42" t="s">
        <v>14</v>
      </c>
      <c r="B24" s="42"/>
      <c r="C24" s="42"/>
      <c r="D24" s="42"/>
      <c r="E24" s="42"/>
      <c r="F24" s="42"/>
    </row>
    <row r="25" spans="1:6" ht="15.75" customHeight="1">
      <c r="A25" s="43" t="s">
        <v>15</v>
      </c>
      <c r="B25" s="43"/>
      <c r="C25" s="44" t="s">
        <v>82</v>
      </c>
      <c r="D25" s="44"/>
      <c r="E25" s="44"/>
      <c r="F25" s="44"/>
    </row>
    <row r="26" spans="1:6" ht="15" customHeight="1">
      <c r="A26" s="43" t="s">
        <v>16</v>
      </c>
      <c r="B26" s="43"/>
      <c r="C26" s="44" t="s">
        <v>76</v>
      </c>
      <c r="D26" s="44"/>
      <c r="E26" s="44"/>
      <c r="F26" s="44"/>
    </row>
    <row r="27" spans="1:6" ht="15" customHeight="1">
      <c r="A27" s="43" t="s">
        <v>17</v>
      </c>
      <c r="B27" s="43"/>
      <c r="C27" s="44" t="s">
        <v>96</v>
      </c>
      <c r="D27" s="44"/>
      <c r="E27" s="44"/>
      <c r="F27" s="44"/>
    </row>
    <row r="28" spans="1:6" ht="15" customHeight="1">
      <c r="A28" s="43" t="s">
        <v>18</v>
      </c>
      <c r="B28" s="43"/>
      <c r="C28" s="44" t="s">
        <v>41</v>
      </c>
      <c r="D28" s="44"/>
      <c r="E28" s="44"/>
      <c r="F28" s="44"/>
    </row>
    <row r="29" spans="1:6" ht="15" customHeight="1">
      <c r="A29" s="45" t="s">
        <v>19</v>
      </c>
      <c r="B29" s="46"/>
      <c r="C29" s="44" t="s">
        <v>42</v>
      </c>
      <c r="D29" s="44"/>
      <c r="E29" s="44"/>
      <c r="F29" s="44"/>
    </row>
    <row r="30" spans="1:6" ht="15" customHeight="1">
      <c r="A30" s="43" t="s">
        <v>20</v>
      </c>
      <c r="B30" s="43"/>
      <c r="C30" s="44" t="s">
        <v>95</v>
      </c>
      <c r="D30" s="44"/>
      <c r="E30" s="44"/>
      <c r="F30" s="44"/>
    </row>
    <row r="31" spans="1:6" ht="15" customHeight="1">
      <c r="A31" s="5"/>
      <c r="B31" s="5"/>
      <c r="C31" s="1"/>
      <c r="D31" s="1"/>
      <c r="E31" s="1"/>
      <c r="F31" s="1"/>
    </row>
    <row r="32" spans="1:6" ht="15" customHeight="1">
      <c r="A32" s="47" t="s">
        <v>27</v>
      </c>
      <c r="B32" s="47"/>
      <c r="C32" s="47"/>
      <c r="D32" s="47"/>
      <c r="E32" s="47"/>
      <c r="F32" s="47"/>
    </row>
    <row r="33" spans="1:6" ht="15" customHeight="1">
      <c r="A33" s="24" t="s">
        <v>28</v>
      </c>
      <c r="B33" s="111" t="s">
        <v>83</v>
      </c>
      <c r="C33" s="112"/>
      <c r="D33" s="112"/>
      <c r="E33" s="112"/>
      <c r="F33" s="112"/>
    </row>
    <row r="34" spans="1:6" ht="15" customHeight="1">
      <c r="A34" s="24" t="s">
        <v>29</v>
      </c>
      <c r="B34" s="48" t="s">
        <v>162</v>
      </c>
      <c r="C34" s="48"/>
      <c r="D34" s="48"/>
      <c r="E34" s="48"/>
      <c r="F34" s="48"/>
    </row>
    <row r="35" spans="1:6" ht="15" customHeight="1"/>
    <row r="36" spans="1:6" ht="15" customHeight="1">
      <c r="A36" s="42" t="s">
        <v>26</v>
      </c>
      <c r="B36" s="42"/>
      <c r="C36" s="42"/>
      <c r="D36" s="42"/>
      <c r="E36" s="42"/>
      <c r="F36" s="42"/>
    </row>
    <row r="37" spans="1:6" ht="15" customHeight="1">
      <c r="A37" s="35" t="s">
        <v>160</v>
      </c>
      <c r="B37" s="35"/>
      <c r="C37" s="35"/>
      <c r="D37" s="35"/>
      <c r="E37" s="35"/>
      <c r="F37" s="35"/>
    </row>
    <row r="38" spans="1:6" ht="15" customHeight="1">
      <c r="A38" s="36" t="s">
        <v>1</v>
      </c>
      <c r="B38" s="36" t="s">
        <v>2</v>
      </c>
      <c r="C38" s="36"/>
      <c r="D38" s="36"/>
      <c r="E38" s="36"/>
      <c r="F38" s="37" t="s">
        <v>5</v>
      </c>
    </row>
    <row r="39" spans="1:6" ht="15" customHeight="1">
      <c r="A39" s="36"/>
      <c r="B39" s="23" t="s">
        <v>92</v>
      </c>
      <c r="C39" s="23" t="s">
        <v>91</v>
      </c>
      <c r="D39" s="23" t="s">
        <v>90</v>
      </c>
      <c r="E39" s="26" t="s">
        <v>6</v>
      </c>
      <c r="F39" s="38"/>
    </row>
    <row r="40" spans="1:6" ht="27.95" customHeight="1">
      <c r="A40" s="7" t="s">
        <v>10</v>
      </c>
      <c r="B40" s="14">
        <v>24</v>
      </c>
      <c r="C40" s="14">
        <v>578</v>
      </c>
      <c r="D40" s="14">
        <v>396</v>
      </c>
      <c r="E40" s="14">
        <f>SUM(B40:D40)</f>
        <v>998</v>
      </c>
      <c r="F40" s="6" t="s">
        <v>81</v>
      </c>
    </row>
    <row r="41" spans="1:6" ht="27.95" customHeight="1">
      <c r="A41" s="7" t="s">
        <v>11</v>
      </c>
      <c r="B41" s="14">
        <v>49</v>
      </c>
      <c r="C41" s="14">
        <v>107</v>
      </c>
      <c r="D41" s="14">
        <v>170</v>
      </c>
      <c r="E41" s="14">
        <f t="shared" ref="E41:E43" si="0">SUM(B41:D41)</f>
        <v>326</v>
      </c>
      <c r="F41" s="6" t="s">
        <v>81</v>
      </c>
    </row>
    <row r="42" spans="1:6" ht="27.95" customHeight="1">
      <c r="A42" s="9" t="s">
        <v>123</v>
      </c>
      <c r="B42" s="8">
        <v>24</v>
      </c>
      <c r="C42" s="8">
        <v>321</v>
      </c>
      <c r="D42" s="8">
        <v>242</v>
      </c>
      <c r="E42" s="14">
        <f t="shared" si="0"/>
        <v>587</v>
      </c>
      <c r="F42" s="6" t="s">
        <v>81</v>
      </c>
    </row>
    <row r="43" spans="1:6" ht="27.95" customHeight="1">
      <c r="A43" s="25" t="s">
        <v>122</v>
      </c>
      <c r="B43" s="14">
        <v>49</v>
      </c>
      <c r="C43" s="14">
        <v>107</v>
      </c>
      <c r="D43" s="14">
        <v>170</v>
      </c>
      <c r="E43" s="14">
        <f t="shared" si="0"/>
        <v>326</v>
      </c>
      <c r="F43" s="6" t="s">
        <v>81</v>
      </c>
    </row>
    <row r="44" spans="1:6" ht="27.95" customHeight="1">
      <c r="A44" s="10" t="s">
        <v>12</v>
      </c>
      <c r="B44" s="11">
        <f>((B40-B41)/B41)*100</f>
        <v>-51.020408163265309</v>
      </c>
      <c r="C44" s="11">
        <f>((C40-C41)/C41)*100</f>
        <v>440.18691588785043</v>
      </c>
      <c r="D44" s="11">
        <f>((D40-D41)/D41)*100</f>
        <v>132.94117647058823</v>
      </c>
      <c r="E44" s="11">
        <f>((E40-E41)/E41)*100</f>
        <v>206.13496932515338</v>
      </c>
      <c r="F44" s="6" t="s">
        <v>81</v>
      </c>
    </row>
    <row r="46" spans="1:6">
      <c r="C46" s="39" t="s">
        <v>21</v>
      </c>
      <c r="D46" s="39"/>
      <c r="E46" s="91">
        <f>E44</f>
        <v>206.13496932515338</v>
      </c>
    </row>
    <row r="47" spans="1:6">
      <c r="C47" s="39"/>
      <c r="D47" s="39"/>
      <c r="E47" s="92"/>
    </row>
    <row r="49" spans="1:6">
      <c r="A49" s="32" t="s">
        <v>24</v>
      </c>
      <c r="B49" s="32"/>
      <c r="C49" s="32"/>
      <c r="D49" s="32" t="s">
        <v>25</v>
      </c>
      <c r="E49" s="32"/>
      <c r="F49" s="32"/>
    </row>
    <row r="50" spans="1:6">
      <c r="A50" s="32"/>
      <c r="B50" s="32"/>
      <c r="C50" s="32"/>
      <c r="D50" s="32"/>
      <c r="E50" s="32"/>
      <c r="F50" s="32"/>
    </row>
    <row r="51" spans="1:6" ht="15" customHeight="1">
      <c r="A51" s="93" t="s">
        <v>163</v>
      </c>
      <c r="B51" s="94"/>
      <c r="C51" s="95"/>
      <c r="D51" s="58" t="s">
        <v>164</v>
      </c>
      <c r="E51" s="58"/>
      <c r="F51" s="58"/>
    </row>
    <row r="52" spans="1:6">
      <c r="A52" s="96"/>
      <c r="B52" s="97"/>
      <c r="C52" s="98"/>
      <c r="D52" s="58"/>
      <c r="E52" s="58"/>
      <c r="F52" s="58"/>
    </row>
    <row r="53" spans="1:6">
      <c r="A53" s="99"/>
      <c r="B53" s="100"/>
      <c r="C53" s="101"/>
      <c r="D53" s="58"/>
      <c r="E53" s="58"/>
      <c r="F53" s="58"/>
    </row>
    <row r="54" spans="1:6">
      <c r="A54" s="34"/>
      <c r="B54" s="34"/>
      <c r="C54" s="34"/>
      <c r="D54" s="34"/>
      <c r="E54" s="34"/>
      <c r="F54" s="34"/>
    </row>
    <row r="55" spans="1:6">
      <c r="A55" s="31" t="s">
        <v>32</v>
      </c>
      <c r="B55" s="31"/>
      <c r="C55" s="31"/>
    </row>
    <row r="56" spans="1:6">
      <c r="A56" s="31"/>
      <c r="B56" s="31"/>
      <c r="C56" s="31"/>
    </row>
  </sheetData>
  <mergeCells count="55">
    <mergeCell ref="A1:F1"/>
    <mergeCell ref="A2:F2"/>
    <mergeCell ref="A3:F3"/>
    <mergeCell ref="A4:F4"/>
    <mergeCell ref="A6:B7"/>
    <mergeCell ref="C6:C7"/>
    <mergeCell ref="E6:E7"/>
    <mergeCell ref="F6:F7"/>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E22:F22"/>
    <mergeCell ref="A24:F24"/>
    <mergeCell ref="A25:B25"/>
    <mergeCell ref="C25:F25"/>
    <mergeCell ref="A26:B26"/>
    <mergeCell ref="C26:F26"/>
    <mergeCell ref="A30:B30"/>
    <mergeCell ref="C30:F30"/>
    <mergeCell ref="A32:F32"/>
    <mergeCell ref="B33:F33"/>
    <mergeCell ref="B34:F34"/>
    <mergeCell ref="A27:B27"/>
    <mergeCell ref="C27:F27"/>
    <mergeCell ref="A28:B28"/>
    <mergeCell ref="C28:F28"/>
    <mergeCell ref="A29:B29"/>
    <mergeCell ref="C29:F29"/>
    <mergeCell ref="A37:F37"/>
    <mergeCell ref="A38:A39"/>
    <mergeCell ref="B38:E38"/>
    <mergeCell ref="F38:F39"/>
    <mergeCell ref="A36:F36"/>
    <mergeCell ref="A54:C54"/>
    <mergeCell ref="D54:F54"/>
    <mergeCell ref="A55:C56"/>
    <mergeCell ref="C46:D47"/>
    <mergeCell ref="E46:E47"/>
    <mergeCell ref="A49:C50"/>
    <mergeCell ref="D49:F50"/>
    <mergeCell ref="A51:C53"/>
    <mergeCell ref="D51:F53"/>
  </mergeCells>
  <pageMargins left="0.70866141732283472" right="0.70866141732283472" top="1.1811023622047245" bottom="0.74803149606299213" header="0.31496062992125984" footer="0.31496062992125984"/>
  <pageSetup paperSize="9" orientation="landscape" r:id="rId1"/>
  <legacyDrawingHF r:id="rId2"/>
</worksheet>
</file>

<file path=xl/worksheets/sheet11.xml><?xml version="1.0" encoding="utf-8"?>
<worksheet xmlns="http://schemas.openxmlformats.org/spreadsheetml/2006/main" xmlns:r="http://schemas.openxmlformats.org/officeDocument/2006/relationships">
  <dimension ref="A1:F56"/>
  <sheetViews>
    <sheetView workbookViewId="0">
      <selection sqref="A1:F1"/>
    </sheetView>
  </sheetViews>
  <sheetFormatPr baseColWidth="10" defaultRowHeight="15"/>
  <cols>
    <col min="1" max="6" width="20.7109375" customWidth="1"/>
  </cols>
  <sheetData>
    <row r="1" spans="1:6" ht="21">
      <c r="A1" s="63" t="s">
        <v>183</v>
      </c>
      <c r="B1" s="63"/>
      <c r="C1" s="63"/>
      <c r="D1" s="63"/>
      <c r="E1" s="63"/>
      <c r="F1" s="63"/>
    </row>
    <row r="2" spans="1:6" ht="21">
      <c r="A2" s="63" t="s">
        <v>8</v>
      </c>
      <c r="B2" s="63"/>
      <c r="C2" s="63"/>
      <c r="D2" s="63"/>
      <c r="E2" s="63"/>
      <c r="F2" s="63"/>
    </row>
    <row r="3" spans="1:6" ht="18.75">
      <c r="A3" s="64" t="s">
        <v>9</v>
      </c>
      <c r="B3" s="64"/>
      <c r="C3" s="64"/>
      <c r="D3" s="64"/>
      <c r="E3" s="64"/>
      <c r="F3" s="64"/>
    </row>
    <row r="4" spans="1:6" ht="18.75">
      <c r="A4" s="64" t="s">
        <v>99</v>
      </c>
      <c r="B4" s="64"/>
      <c r="C4" s="64"/>
      <c r="D4" s="64"/>
      <c r="E4" s="64"/>
      <c r="F4" s="64"/>
    </row>
    <row r="6" spans="1:6">
      <c r="A6" s="59" t="s">
        <v>30</v>
      </c>
      <c r="B6" s="59"/>
      <c r="C6" s="109" t="s">
        <v>159</v>
      </c>
      <c r="E6" s="67" t="s">
        <v>31</v>
      </c>
      <c r="F6" s="110">
        <v>43557</v>
      </c>
    </row>
    <row r="7" spans="1:6">
      <c r="A7" s="59"/>
      <c r="B7" s="59"/>
      <c r="C7" s="92"/>
      <c r="E7" s="67"/>
      <c r="F7" s="92"/>
    </row>
    <row r="9" spans="1:6">
      <c r="A9" s="59" t="s">
        <v>22</v>
      </c>
      <c r="B9" s="59"/>
      <c r="C9" s="103" t="s">
        <v>79</v>
      </c>
      <c r="D9" s="104"/>
      <c r="E9" s="104"/>
      <c r="F9" s="105"/>
    </row>
    <row r="10" spans="1:6">
      <c r="A10" s="59"/>
      <c r="B10" s="59"/>
      <c r="C10" s="106"/>
      <c r="D10" s="107"/>
      <c r="E10" s="107"/>
      <c r="F10" s="108"/>
    </row>
    <row r="12" spans="1:6" ht="15" customHeight="1">
      <c r="A12" s="55" t="s">
        <v>23</v>
      </c>
      <c r="B12" s="55"/>
      <c r="C12" s="55" t="s">
        <v>0</v>
      </c>
      <c r="D12" s="55"/>
      <c r="E12" s="55" t="s">
        <v>3</v>
      </c>
      <c r="F12" s="37" t="s">
        <v>4</v>
      </c>
    </row>
    <row r="13" spans="1:6">
      <c r="A13" s="55"/>
      <c r="B13" s="55"/>
      <c r="C13" s="55"/>
      <c r="D13" s="55"/>
      <c r="E13" s="55"/>
      <c r="F13" s="62"/>
    </row>
    <row r="14" spans="1:6" ht="65.25" customHeight="1">
      <c r="A14" s="113" t="s">
        <v>165</v>
      </c>
      <c r="B14" s="114"/>
      <c r="C14" s="53" t="s">
        <v>77</v>
      </c>
      <c r="D14" s="53"/>
      <c r="E14" s="20"/>
      <c r="F14" s="30"/>
    </row>
    <row r="15" spans="1:6" ht="15" customHeight="1">
      <c r="A15" s="1"/>
      <c r="B15" s="1"/>
      <c r="C15" s="1"/>
      <c r="D15" s="1"/>
      <c r="E15" s="2"/>
      <c r="F15" s="3"/>
    </row>
    <row r="16" spans="1:6" ht="15" customHeight="1">
      <c r="A16" s="39" t="s">
        <v>13</v>
      </c>
      <c r="B16" s="39"/>
      <c r="C16" s="54" t="s">
        <v>122</v>
      </c>
      <c r="D16" s="55"/>
      <c r="E16" s="55" t="s">
        <v>7</v>
      </c>
      <c r="F16" s="55"/>
    </row>
    <row r="17" spans="1:6" ht="15" customHeight="1">
      <c r="A17" s="39"/>
      <c r="B17" s="39"/>
      <c r="C17" s="54"/>
      <c r="D17" s="55"/>
      <c r="E17" s="55"/>
      <c r="F17" s="55"/>
    </row>
    <row r="18" spans="1:6" ht="15" customHeight="1">
      <c r="A18" s="39"/>
      <c r="B18" s="39"/>
      <c r="C18" s="56">
        <v>636183</v>
      </c>
      <c r="D18" s="57"/>
      <c r="E18" s="115" t="s">
        <v>85</v>
      </c>
      <c r="F18" s="114"/>
    </row>
    <row r="19" spans="1:6" ht="15" customHeight="1">
      <c r="A19" s="39"/>
      <c r="B19" s="39"/>
      <c r="C19" s="1"/>
      <c r="D19" s="1"/>
      <c r="E19" s="2"/>
      <c r="F19" s="3"/>
    </row>
    <row r="20" spans="1:6" ht="15" customHeight="1">
      <c r="A20" s="39"/>
      <c r="B20" s="39"/>
      <c r="C20" s="54" t="s">
        <v>123</v>
      </c>
      <c r="D20" s="55"/>
      <c r="E20" s="55" t="s">
        <v>7</v>
      </c>
      <c r="F20" s="55"/>
    </row>
    <row r="21" spans="1:6" ht="15" customHeight="1">
      <c r="A21" s="39"/>
      <c r="B21" s="39"/>
      <c r="C21" s="54"/>
      <c r="D21" s="55"/>
      <c r="E21" s="55"/>
      <c r="F21" s="55"/>
    </row>
    <row r="22" spans="1:6" ht="15" customHeight="1">
      <c r="A22" s="39"/>
      <c r="B22" s="39"/>
      <c r="C22" s="56"/>
      <c r="D22" s="57"/>
      <c r="E22" s="115" t="s">
        <v>85</v>
      </c>
      <c r="F22" s="114"/>
    </row>
    <row r="23" spans="1:6" ht="15" customHeight="1"/>
    <row r="24" spans="1:6" ht="15" customHeight="1">
      <c r="A24" s="42" t="s">
        <v>14</v>
      </c>
      <c r="B24" s="42"/>
      <c r="C24" s="42"/>
      <c r="D24" s="42"/>
      <c r="E24" s="42"/>
      <c r="F24" s="42"/>
    </row>
    <row r="25" spans="1:6" ht="15.75">
      <c r="A25" s="43" t="s">
        <v>15</v>
      </c>
      <c r="B25" s="43"/>
      <c r="C25" s="44" t="s">
        <v>86</v>
      </c>
      <c r="D25" s="44"/>
      <c r="E25" s="44"/>
      <c r="F25" s="44"/>
    </row>
    <row r="26" spans="1:6" ht="15" customHeight="1">
      <c r="A26" s="43" t="s">
        <v>16</v>
      </c>
      <c r="B26" s="43"/>
      <c r="C26" s="44" t="s">
        <v>76</v>
      </c>
      <c r="D26" s="44"/>
      <c r="E26" s="44"/>
      <c r="F26" s="44"/>
    </row>
    <row r="27" spans="1:6" ht="15" customHeight="1">
      <c r="A27" s="43" t="s">
        <v>17</v>
      </c>
      <c r="B27" s="43"/>
      <c r="C27" s="44" t="s">
        <v>96</v>
      </c>
      <c r="D27" s="44"/>
      <c r="E27" s="44"/>
      <c r="F27" s="44"/>
    </row>
    <row r="28" spans="1:6" ht="15" customHeight="1">
      <c r="A28" s="43" t="s">
        <v>18</v>
      </c>
      <c r="B28" s="43"/>
      <c r="C28" s="44" t="s">
        <v>41</v>
      </c>
      <c r="D28" s="44"/>
      <c r="E28" s="44"/>
      <c r="F28" s="44"/>
    </row>
    <row r="29" spans="1:6" ht="15" customHeight="1">
      <c r="A29" s="45" t="s">
        <v>19</v>
      </c>
      <c r="B29" s="46"/>
      <c r="C29" s="44" t="s">
        <v>42</v>
      </c>
      <c r="D29" s="44"/>
      <c r="E29" s="44"/>
      <c r="F29" s="44"/>
    </row>
    <row r="30" spans="1:6" ht="15" customHeight="1">
      <c r="A30" s="43" t="s">
        <v>20</v>
      </c>
      <c r="B30" s="43"/>
      <c r="C30" s="44" t="s">
        <v>95</v>
      </c>
      <c r="D30" s="44"/>
      <c r="E30" s="44"/>
      <c r="F30" s="44"/>
    </row>
    <row r="31" spans="1:6" ht="15" customHeight="1">
      <c r="A31" s="5"/>
      <c r="B31" s="5"/>
      <c r="C31" s="1"/>
      <c r="D31" s="1"/>
      <c r="E31" s="1"/>
      <c r="F31" s="1"/>
    </row>
    <row r="32" spans="1:6" ht="15" customHeight="1">
      <c r="A32" s="47" t="s">
        <v>27</v>
      </c>
      <c r="B32" s="47"/>
      <c r="C32" s="47"/>
      <c r="D32" s="47"/>
      <c r="E32" s="47"/>
      <c r="F32" s="47"/>
    </row>
    <row r="33" spans="1:6" ht="15" customHeight="1">
      <c r="A33" s="24" t="s">
        <v>28</v>
      </c>
      <c r="B33" s="111" t="s">
        <v>87</v>
      </c>
      <c r="C33" s="112"/>
      <c r="D33" s="112"/>
      <c r="E33" s="112"/>
      <c r="F33" s="112"/>
    </row>
    <row r="34" spans="1:6" ht="15" customHeight="1">
      <c r="A34" s="24" t="s">
        <v>29</v>
      </c>
      <c r="B34" s="111" t="s">
        <v>88</v>
      </c>
      <c r="C34" s="112"/>
      <c r="D34" s="112"/>
      <c r="E34" s="112"/>
      <c r="F34" s="112"/>
    </row>
    <row r="35" spans="1:6" ht="15" customHeight="1"/>
    <row r="36" spans="1:6" ht="15" customHeight="1">
      <c r="A36" s="42" t="s">
        <v>26</v>
      </c>
      <c r="B36" s="42"/>
      <c r="C36" s="42"/>
      <c r="D36" s="42"/>
      <c r="E36" s="42"/>
      <c r="F36" s="42"/>
    </row>
    <row r="37" spans="1:6" ht="15" customHeight="1">
      <c r="A37" s="35" t="s">
        <v>160</v>
      </c>
      <c r="B37" s="35"/>
      <c r="C37" s="35"/>
      <c r="D37" s="35"/>
      <c r="E37" s="35"/>
      <c r="F37" s="35"/>
    </row>
    <row r="38" spans="1:6" ht="15" customHeight="1">
      <c r="A38" s="36" t="s">
        <v>1</v>
      </c>
      <c r="B38" s="36" t="s">
        <v>2</v>
      </c>
      <c r="C38" s="36"/>
      <c r="D38" s="36"/>
      <c r="E38" s="36"/>
      <c r="F38" s="37" t="s">
        <v>5</v>
      </c>
    </row>
    <row r="39" spans="1:6" ht="15" customHeight="1">
      <c r="A39" s="36"/>
      <c r="B39" s="23" t="s">
        <v>92</v>
      </c>
      <c r="C39" s="23" t="s">
        <v>91</v>
      </c>
      <c r="D39" s="23" t="s">
        <v>90</v>
      </c>
      <c r="E39" s="26" t="s">
        <v>6</v>
      </c>
      <c r="F39" s="38"/>
    </row>
    <row r="40" spans="1:6" ht="27.95" customHeight="1">
      <c r="A40" s="7" t="s">
        <v>10</v>
      </c>
      <c r="B40" s="14">
        <v>26741</v>
      </c>
      <c r="C40" s="14">
        <v>66520</v>
      </c>
      <c r="D40" s="14">
        <v>59713</v>
      </c>
      <c r="E40" s="14">
        <f>SUM(B40:D40)</f>
        <v>152974</v>
      </c>
      <c r="F40" s="6" t="s">
        <v>85</v>
      </c>
    </row>
    <row r="41" spans="1:6" ht="27.95" customHeight="1">
      <c r="A41" s="7" t="s">
        <v>11</v>
      </c>
      <c r="B41" s="14">
        <v>25913</v>
      </c>
      <c r="C41" s="14">
        <v>52510</v>
      </c>
      <c r="D41" s="14">
        <v>53632</v>
      </c>
      <c r="E41" s="14">
        <f t="shared" ref="E41:E43" si="0">SUM(B41:D41)</f>
        <v>132055</v>
      </c>
      <c r="F41" s="6" t="s">
        <v>85</v>
      </c>
    </row>
    <row r="42" spans="1:6" ht="27.95" customHeight="1">
      <c r="A42" s="9" t="s">
        <v>123</v>
      </c>
      <c r="B42" s="8">
        <v>25913</v>
      </c>
      <c r="C42" s="8">
        <v>52510</v>
      </c>
      <c r="D42" s="8">
        <v>53632</v>
      </c>
      <c r="E42" s="14">
        <f t="shared" si="0"/>
        <v>132055</v>
      </c>
      <c r="F42" s="6" t="s">
        <v>85</v>
      </c>
    </row>
    <row r="43" spans="1:6" ht="27.95" customHeight="1">
      <c r="A43" s="25" t="s">
        <v>122</v>
      </c>
      <c r="B43" s="14">
        <v>25913</v>
      </c>
      <c r="C43" s="14">
        <v>52510</v>
      </c>
      <c r="D43" s="14">
        <v>53632</v>
      </c>
      <c r="E43" s="14">
        <f t="shared" si="0"/>
        <v>132055</v>
      </c>
      <c r="F43" s="6" t="s">
        <v>85</v>
      </c>
    </row>
    <row r="44" spans="1:6" ht="27.95" customHeight="1">
      <c r="A44" s="10" t="s">
        <v>12</v>
      </c>
      <c r="B44" s="11">
        <f>((B40-B41)/B41)*100</f>
        <v>3.1953073746768035</v>
      </c>
      <c r="C44" s="11">
        <f>((C40-C41)/C41)*100</f>
        <v>26.680632260521804</v>
      </c>
      <c r="D44" s="11">
        <f>((D40-D41)/D41)*100</f>
        <v>11.338380071599046</v>
      </c>
      <c r="E44" s="11">
        <f>((E40-E41)/E41)*100</f>
        <v>15.841126803225928</v>
      </c>
      <c r="F44" s="6" t="s">
        <v>85</v>
      </c>
    </row>
    <row r="46" spans="1:6">
      <c r="C46" s="39" t="s">
        <v>21</v>
      </c>
      <c r="D46" s="39"/>
      <c r="E46" s="91">
        <f>E44</f>
        <v>15.841126803225928</v>
      </c>
    </row>
    <row r="47" spans="1:6">
      <c r="C47" s="39"/>
      <c r="D47" s="39"/>
      <c r="E47" s="92"/>
    </row>
    <row r="49" spans="1:6">
      <c r="A49" s="32" t="s">
        <v>24</v>
      </c>
      <c r="B49" s="32"/>
      <c r="C49" s="32"/>
      <c r="D49" s="32" t="s">
        <v>25</v>
      </c>
      <c r="E49" s="32"/>
      <c r="F49" s="32"/>
    </row>
    <row r="50" spans="1:6">
      <c r="A50" s="32"/>
      <c r="B50" s="32"/>
      <c r="C50" s="32"/>
      <c r="D50" s="32"/>
      <c r="E50" s="32"/>
      <c r="F50" s="32"/>
    </row>
    <row r="51" spans="1:6" ht="15" customHeight="1">
      <c r="A51" s="93" t="s">
        <v>166</v>
      </c>
      <c r="B51" s="94"/>
      <c r="C51" s="95"/>
      <c r="D51" s="58" t="s">
        <v>167</v>
      </c>
      <c r="E51" s="58"/>
      <c r="F51" s="58"/>
    </row>
    <row r="52" spans="1:6">
      <c r="A52" s="96"/>
      <c r="B52" s="97"/>
      <c r="C52" s="98"/>
      <c r="D52" s="58"/>
      <c r="E52" s="58"/>
      <c r="F52" s="58"/>
    </row>
    <row r="53" spans="1:6">
      <c r="A53" s="99"/>
      <c r="B53" s="100"/>
      <c r="C53" s="101"/>
      <c r="D53" s="58"/>
      <c r="E53" s="58"/>
      <c r="F53" s="58"/>
    </row>
    <row r="54" spans="1:6">
      <c r="A54" s="34"/>
      <c r="B54" s="34"/>
      <c r="C54" s="34"/>
      <c r="D54" s="34"/>
      <c r="E54" s="34"/>
      <c r="F54" s="34"/>
    </row>
    <row r="55" spans="1:6">
      <c r="A55" s="31" t="s">
        <v>32</v>
      </c>
      <c r="B55" s="31"/>
      <c r="C55" s="31"/>
    </row>
    <row r="56" spans="1:6">
      <c r="A56" s="31"/>
      <c r="B56" s="31"/>
      <c r="C56" s="31"/>
    </row>
  </sheetData>
  <mergeCells count="55">
    <mergeCell ref="A1:F1"/>
    <mergeCell ref="A2:F2"/>
    <mergeCell ref="A3:F3"/>
    <mergeCell ref="A4:F4"/>
    <mergeCell ref="A6:B7"/>
    <mergeCell ref="C6:C7"/>
    <mergeCell ref="E6:E7"/>
    <mergeCell ref="F6:F7"/>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E22:F22"/>
    <mergeCell ref="A24:F24"/>
    <mergeCell ref="A25:B25"/>
    <mergeCell ref="C25:F25"/>
    <mergeCell ref="A26:B26"/>
    <mergeCell ref="C26:F26"/>
    <mergeCell ref="A30:B30"/>
    <mergeCell ref="C30:F30"/>
    <mergeCell ref="A32:F32"/>
    <mergeCell ref="B33:F33"/>
    <mergeCell ref="B34:F34"/>
    <mergeCell ref="A27:B27"/>
    <mergeCell ref="C27:F27"/>
    <mergeCell ref="A28:B28"/>
    <mergeCell ref="C28:F28"/>
    <mergeCell ref="A29:B29"/>
    <mergeCell ref="C29:F29"/>
    <mergeCell ref="A37:F37"/>
    <mergeCell ref="A38:A39"/>
    <mergeCell ref="B38:E38"/>
    <mergeCell ref="F38:F39"/>
    <mergeCell ref="A36:F36"/>
    <mergeCell ref="A54:C54"/>
    <mergeCell ref="D54:F54"/>
    <mergeCell ref="A55:C56"/>
    <mergeCell ref="C46:D47"/>
    <mergeCell ref="E46:E47"/>
    <mergeCell ref="A49:C50"/>
    <mergeCell ref="D49:F50"/>
    <mergeCell ref="A51:C53"/>
    <mergeCell ref="D51:F53"/>
  </mergeCells>
  <pageMargins left="0.70866141732283472" right="0.70866141732283472" top="1.1811023622047245" bottom="0.74803149606299213" header="0.31496062992125984" footer="0.31496062992125984"/>
  <pageSetup paperSize="9" orientation="landscape" r:id="rId1"/>
  <legacyDrawingHF r:id="rId2"/>
</worksheet>
</file>

<file path=xl/worksheets/sheet12.xml><?xml version="1.0" encoding="utf-8"?>
<worksheet xmlns="http://schemas.openxmlformats.org/spreadsheetml/2006/main" xmlns:r="http://schemas.openxmlformats.org/officeDocument/2006/relationships">
  <dimension ref="A1:AT56"/>
  <sheetViews>
    <sheetView zoomScaleNormal="100" workbookViewId="0">
      <selection sqref="A1:F1"/>
    </sheetView>
  </sheetViews>
  <sheetFormatPr baseColWidth="10" defaultRowHeight="15"/>
  <cols>
    <col min="1" max="2" width="20.7109375" customWidth="1"/>
    <col min="3" max="3" width="21.85546875" customWidth="1"/>
    <col min="4" max="6" width="20.7109375" customWidth="1"/>
  </cols>
  <sheetData>
    <row r="1" spans="1:7" ht="21">
      <c r="A1" s="63" t="s">
        <v>183</v>
      </c>
      <c r="B1" s="63"/>
      <c r="C1" s="63"/>
      <c r="D1" s="63"/>
      <c r="E1" s="63"/>
      <c r="F1" s="63"/>
    </row>
    <row r="2" spans="1:7" ht="21">
      <c r="A2" s="63" t="s">
        <v>8</v>
      </c>
      <c r="B2" s="63"/>
      <c r="C2" s="63"/>
      <c r="D2" s="63"/>
      <c r="E2" s="63"/>
      <c r="F2" s="63"/>
      <c r="G2" s="4"/>
    </row>
    <row r="3" spans="1:7" ht="21">
      <c r="A3" s="64" t="s">
        <v>9</v>
      </c>
      <c r="B3" s="64"/>
      <c r="C3" s="64"/>
      <c r="D3" s="64"/>
      <c r="E3" s="64"/>
      <c r="F3" s="64"/>
      <c r="G3" s="4"/>
    </row>
    <row r="4" spans="1:7" ht="18.75">
      <c r="A4" s="65" t="s">
        <v>172</v>
      </c>
      <c r="B4" s="65"/>
      <c r="C4" s="65"/>
      <c r="D4" s="65"/>
      <c r="E4" s="65"/>
      <c r="F4" s="65"/>
    </row>
    <row r="6" spans="1:7">
      <c r="A6" s="59" t="s">
        <v>30</v>
      </c>
      <c r="B6" s="59"/>
      <c r="C6" s="75" t="s">
        <v>124</v>
      </c>
      <c r="E6" s="67" t="s">
        <v>31</v>
      </c>
      <c r="F6" s="76" t="s">
        <v>132</v>
      </c>
    </row>
    <row r="7" spans="1:7">
      <c r="A7" s="59"/>
      <c r="B7" s="59"/>
      <c r="C7" s="75"/>
      <c r="E7" s="67"/>
      <c r="F7" s="77"/>
    </row>
    <row r="9" spans="1:7">
      <c r="A9" s="59" t="s">
        <v>22</v>
      </c>
      <c r="B9" s="59"/>
      <c r="C9" s="78" t="s">
        <v>133</v>
      </c>
      <c r="D9" s="82"/>
      <c r="E9" s="82"/>
      <c r="F9" s="82"/>
    </row>
    <row r="10" spans="1:7">
      <c r="A10" s="59"/>
      <c r="B10" s="59"/>
      <c r="C10" s="82"/>
      <c r="D10" s="82"/>
      <c r="E10" s="82"/>
      <c r="F10" s="82"/>
    </row>
    <row r="12" spans="1:7">
      <c r="A12" s="55" t="s">
        <v>23</v>
      </c>
      <c r="B12" s="55"/>
      <c r="C12" s="55" t="s">
        <v>0</v>
      </c>
      <c r="D12" s="55"/>
      <c r="E12" s="55" t="s">
        <v>3</v>
      </c>
      <c r="F12" s="37" t="s">
        <v>4</v>
      </c>
    </row>
    <row r="13" spans="1:7">
      <c r="A13" s="55"/>
      <c r="B13" s="55"/>
      <c r="C13" s="55"/>
      <c r="D13" s="55"/>
      <c r="E13" s="55"/>
      <c r="F13" s="62"/>
    </row>
    <row r="14" spans="1:7" ht="60" customHeight="1">
      <c r="A14" s="53" t="s">
        <v>176</v>
      </c>
      <c r="B14" s="53"/>
      <c r="C14" s="78" t="s">
        <v>135</v>
      </c>
      <c r="D14" s="78"/>
      <c r="E14" s="13">
        <v>0.20549999999999999</v>
      </c>
      <c r="F14" s="13">
        <v>8.1799999999999998E-2</v>
      </c>
    </row>
    <row r="15" spans="1:7">
      <c r="A15" s="1"/>
      <c r="B15" s="1"/>
      <c r="C15" s="1"/>
      <c r="D15" s="1"/>
      <c r="E15" s="2"/>
      <c r="F15" s="3"/>
    </row>
    <row r="16" spans="1:7">
      <c r="A16" s="39" t="s">
        <v>13</v>
      </c>
      <c r="B16" s="39"/>
      <c r="C16" s="54" t="s">
        <v>122</v>
      </c>
      <c r="D16" s="55"/>
      <c r="E16" s="55" t="s">
        <v>7</v>
      </c>
      <c r="F16" s="55"/>
    </row>
    <row r="17" spans="1:46">
      <c r="A17" s="39"/>
      <c r="B17" s="39"/>
      <c r="C17" s="54"/>
      <c r="D17" s="55"/>
      <c r="E17" s="55"/>
      <c r="F17" s="55"/>
    </row>
    <row r="18" spans="1:46" ht="15" customHeight="1">
      <c r="A18" s="39"/>
      <c r="B18" s="39"/>
      <c r="C18" s="79">
        <v>1048</v>
      </c>
      <c r="D18" s="80"/>
      <c r="E18" s="81" t="s">
        <v>57</v>
      </c>
      <c r="F18" s="81"/>
    </row>
    <row r="19" spans="1:46" ht="15" customHeight="1">
      <c r="A19" s="39"/>
      <c r="B19" s="39"/>
      <c r="C19" s="1"/>
      <c r="D19" s="1"/>
      <c r="E19" s="2"/>
      <c r="F19" s="3"/>
    </row>
    <row r="20" spans="1:46" ht="15" customHeight="1">
      <c r="A20" s="39"/>
      <c r="B20" s="39"/>
      <c r="C20" s="54" t="s">
        <v>123</v>
      </c>
      <c r="D20" s="55"/>
      <c r="E20" s="55" t="s">
        <v>7</v>
      </c>
      <c r="F20" s="55"/>
    </row>
    <row r="21" spans="1:46" ht="15" customHeight="1">
      <c r="A21" s="39"/>
      <c r="B21" s="39"/>
      <c r="C21" s="54"/>
      <c r="D21" s="55"/>
      <c r="E21" s="55"/>
      <c r="F21" s="55"/>
    </row>
    <row r="22" spans="1:46" ht="15" customHeight="1">
      <c r="A22" s="39"/>
      <c r="B22" s="39"/>
      <c r="C22" s="79">
        <v>800</v>
      </c>
      <c r="D22" s="80"/>
      <c r="E22" s="81" t="s">
        <v>57</v>
      </c>
      <c r="F22" s="81"/>
    </row>
    <row r="23" spans="1:46" ht="15" customHeight="1"/>
    <row r="24" spans="1:46" ht="15" customHeight="1">
      <c r="A24" s="42" t="s">
        <v>14</v>
      </c>
      <c r="B24" s="42"/>
      <c r="C24" s="42"/>
      <c r="D24" s="42"/>
      <c r="E24" s="42"/>
      <c r="F24" s="42"/>
    </row>
    <row r="25" spans="1:46" ht="108" customHeight="1">
      <c r="A25" s="39" t="s">
        <v>15</v>
      </c>
      <c r="B25" s="39"/>
      <c r="C25" s="83" t="s">
        <v>173</v>
      </c>
      <c r="D25" s="84"/>
      <c r="E25" s="84"/>
      <c r="F25" s="85"/>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86" t="s">
        <v>16</v>
      </c>
      <c r="B26" s="86"/>
      <c r="C26" s="87" t="s">
        <v>135</v>
      </c>
      <c r="D26" s="87"/>
      <c r="E26" s="87"/>
      <c r="F26" s="87"/>
    </row>
    <row r="27" spans="1:46" ht="15" customHeight="1">
      <c r="A27" s="86" t="s">
        <v>17</v>
      </c>
      <c r="B27" s="86"/>
      <c r="C27" s="88" t="s">
        <v>40</v>
      </c>
      <c r="D27" s="88"/>
      <c r="E27" s="88"/>
      <c r="F27" s="88"/>
    </row>
    <row r="28" spans="1:46" ht="15" customHeight="1">
      <c r="A28" s="86" t="s">
        <v>18</v>
      </c>
      <c r="B28" s="86"/>
      <c r="C28" s="88" t="s">
        <v>75</v>
      </c>
      <c r="D28" s="88"/>
      <c r="E28" s="88"/>
      <c r="F28" s="88"/>
    </row>
    <row r="29" spans="1:46" ht="15" customHeight="1">
      <c r="A29" s="89" t="s">
        <v>19</v>
      </c>
      <c r="B29" s="90"/>
      <c r="C29" s="88" t="s">
        <v>145</v>
      </c>
      <c r="D29" s="88"/>
      <c r="E29" s="88"/>
      <c r="F29" s="88"/>
    </row>
    <row r="30" spans="1:46" ht="15" customHeight="1">
      <c r="A30" s="86" t="s">
        <v>20</v>
      </c>
      <c r="B30" s="86"/>
      <c r="C30" s="88" t="s">
        <v>43</v>
      </c>
      <c r="D30" s="88"/>
      <c r="E30" s="88"/>
      <c r="F30" s="88"/>
    </row>
    <row r="31" spans="1:46" ht="15" customHeight="1">
      <c r="A31" s="5"/>
      <c r="B31" s="5"/>
      <c r="C31" s="1"/>
      <c r="D31" s="1"/>
      <c r="E31" s="1"/>
      <c r="F31" s="1"/>
    </row>
    <row r="32" spans="1:46" ht="15" customHeight="1">
      <c r="A32" s="47" t="s">
        <v>27</v>
      </c>
      <c r="B32" s="47"/>
      <c r="C32" s="47"/>
      <c r="D32" s="47"/>
      <c r="E32" s="47"/>
      <c r="F32" s="47"/>
    </row>
    <row r="33" spans="1:7" ht="15" customHeight="1">
      <c r="A33" s="24" t="s">
        <v>28</v>
      </c>
      <c r="B33" s="48" t="s">
        <v>174</v>
      </c>
      <c r="C33" s="48"/>
      <c r="D33" s="48"/>
      <c r="E33" s="48"/>
      <c r="F33" s="48"/>
    </row>
    <row r="34" spans="1:7" ht="15.75">
      <c r="A34" s="24" t="s">
        <v>29</v>
      </c>
      <c r="B34" s="48" t="s">
        <v>175</v>
      </c>
      <c r="C34" s="48"/>
      <c r="D34" s="48"/>
      <c r="E34" s="48"/>
      <c r="F34" s="48"/>
    </row>
    <row r="36" spans="1:7" ht="15.75">
      <c r="A36" s="42" t="s">
        <v>26</v>
      </c>
      <c r="B36" s="42"/>
      <c r="C36" s="42"/>
      <c r="D36" s="42"/>
      <c r="E36" s="42"/>
      <c r="F36" s="42"/>
    </row>
    <row r="37" spans="1:7" ht="15.75">
      <c r="A37" s="35"/>
      <c r="B37" s="35"/>
      <c r="C37" s="35"/>
      <c r="D37" s="35"/>
      <c r="E37" s="35"/>
      <c r="F37" s="35"/>
    </row>
    <row r="38" spans="1:7" ht="15.75">
      <c r="A38" s="36" t="s">
        <v>1</v>
      </c>
      <c r="B38" s="36" t="s">
        <v>2</v>
      </c>
      <c r="C38" s="36"/>
      <c r="D38" s="36"/>
      <c r="E38" s="36"/>
      <c r="F38" s="37" t="s">
        <v>5</v>
      </c>
    </row>
    <row r="39" spans="1:7" ht="15.75">
      <c r="A39" s="36"/>
      <c r="B39" s="23" t="s">
        <v>92</v>
      </c>
      <c r="C39" s="23" t="s">
        <v>91</v>
      </c>
      <c r="D39" s="23" t="s">
        <v>90</v>
      </c>
      <c r="E39" s="26" t="s">
        <v>6</v>
      </c>
      <c r="F39" s="38"/>
    </row>
    <row r="40" spans="1:7" ht="15.75">
      <c r="A40" s="7" t="s">
        <v>10</v>
      </c>
      <c r="B40" s="14">
        <v>59</v>
      </c>
      <c r="C40" s="14">
        <v>63</v>
      </c>
      <c r="D40" s="16">
        <v>80</v>
      </c>
      <c r="E40" s="14">
        <f>SUM(B40:D40)</f>
        <v>202</v>
      </c>
      <c r="F40" s="6" t="s">
        <v>148</v>
      </c>
    </row>
    <row r="41" spans="1:7" ht="15.75">
      <c r="A41" s="7" t="s">
        <v>11</v>
      </c>
      <c r="B41" s="14">
        <v>59</v>
      </c>
      <c r="C41" s="14">
        <v>48</v>
      </c>
      <c r="D41" s="14">
        <v>51</v>
      </c>
      <c r="E41" s="14">
        <f>SUM(B41:D41)</f>
        <v>158</v>
      </c>
      <c r="F41" s="6" t="s">
        <v>148</v>
      </c>
    </row>
    <row r="42" spans="1:7" ht="15.75">
      <c r="A42" s="9" t="s">
        <v>123</v>
      </c>
      <c r="B42" s="14">
        <v>66</v>
      </c>
      <c r="C42" s="14">
        <v>66</v>
      </c>
      <c r="D42" s="14">
        <v>66</v>
      </c>
      <c r="E42" s="14">
        <f>SUM(B42:D42)</f>
        <v>198</v>
      </c>
      <c r="F42" s="6" t="s">
        <v>148</v>
      </c>
      <c r="G42" s="28"/>
    </row>
    <row r="43" spans="1:7" ht="15.75">
      <c r="A43" s="25" t="s">
        <v>122</v>
      </c>
      <c r="B43" s="14">
        <v>59</v>
      </c>
      <c r="C43" s="14">
        <v>48</v>
      </c>
      <c r="D43" s="14">
        <v>51</v>
      </c>
      <c r="E43" s="14">
        <f>SUM(B43:D43)</f>
        <v>158</v>
      </c>
      <c r="F43" s="6" t="s">
        <v>148</v>
      </c>
    </row>
    <row r="44" spans="1:7" ht="30">
      <c r="A44" s="10" t="s">
        <v>12</v>
      </c>
      <c r="B44" s="29">
        <f>(B40-B41)/B41</f>
        <v>0</v>
      </c>
      <c r="C44" s="29">
        <f>(C40-C41)/C41</f>
        <v>0.3125</v>
      </c>
      <c r="D44" s="29">
        <f>(D40-D41)/D41</f>
        <v>0.56862745098039214</v>
      </c>
      <c r="E44" s="29">
        <f>(E40-E41)/E41</f>
        <v>0.27848101265822783</v>
      </c>
      <c r="F44" s="6" t="s">
        <v>48</v>
      </c>
    </row>
    <row r="46" spans="1:7">
      <c r="C46" s="39" t="s">
        <v>21</v>
      </c>
      <c r="D46" s="39"/>
      <c r="E46" s="40">
        <f>(E40-E41)/E41</f>
        <v>0.27848101265822783</v>
      </c>
    </row>
    <row r="47" spans="1:7">
      <c r="C47" s="39"/>
      <c r="D47" s="39"/>
      <c r="E47" s="41"/>
    </row>
    <row r="49" spans="1:6">
      <c r="A49" s="32" t="s">
        <v>24</v>
      </c>
      <c r="B49" s="32"/>
      <c r="C49" s="32"/>
      <c r="D49" s="32" t="s">
        <v>25</v>
      </c>
      <c r="E49" s="32"/>
      <c r="F49" s="32"/>
    </row>
    <row r="50" spans="1:6">
      <c r="A50" s="32"/>
      <c r="B50" s="32"/>
      <c r="C50" s="32"/>
      <c r="D50" s="32"/>
      <c r="E50" s="32"/>
      <c r="F50" s="32"/>
    </row>
    <row r="51" spans="1:6">
      <c r="A51" s="33" t="s">
        <v>140</v>
      </c>
      <c r="B51" s="33"/>
      <c r="C51" s="33"/>
      <c r="D51" s="33" t="s">
        <v>141</v>
      </c>
      <c r="E51" s="33"/>
      <c r="F51" s="33"/>
    </row>
    <row r="52" spans="1:6">
      <c r="A52" s="33"/>
      <c r="B52" s="33"/>
      <c r="C52" s="33"/>
      <c r="D52" s="33"/>
      <c r="E52" s="33"/>
      <c r="F52" s="33"/>
    </row>
    <row r="53" spans="1:6">
      <c r="A53" s="33"/>
      <c r="B53" s="33"/>
      <c r="C53" s="33"/>
      <c r="D53" s="33"/>
      <c r="E53" s="33"/>
      <c r="F53" s="33"/>
    </row>
    <row r="54" spans="1:6">
      <c r="A54" s="34"/>
      <c r="B54" s="34"/>
      <c r="C54" s="34"/>
      <c r="D54" s="34"/>
      <c r="E54" s="34"/>
      <c r="F54" s="34"/>
    </row>
    <row r="55" spans="1:6">
      <c r="A55" s="31" t="s">
        <v>32</v>
      </c>
      <c r="B55" s="31"/>
      <c r="C55" s="31"/>
    </row>
    <row r="56" spans="1:6">
      <c r="A56" s="31"/>
      <c r="B56" s="31"/>
      <c r="C56" s="31"/>
    </row>
  </sheetData>
  <mergeCells count="55">
    <mergeCell ref="A1:F1"/>
    <mergeCell ref="A2:F2"/>
    <mergeCell ref="A3:F3"/>
    <mergeCell ref="A4:F4"/>
    <mergeCell ref="A6:B7"/>
    <mergeCell ref="C6:C7"/>
    <mergeCell ref="E6:E7"/>
    <mergeCell ref="F6:F7"/>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A30:B30"/>
    <mergeCell ref="C30:F30"/>
    <mergeCell ref="A32:F32"/>
    <mergeCell ref="E22:F22"/>
    <mergeCell ref="A24:F24"/>
    <mergeCell ref="A25:B25"/>
    <mergeCell ref="C25:F25"/>
    <mergeCell ref="A26:B26"/>
    <mergeCell ref="C26:F26"/>
    <mergeCell ref="A27:B27"/>
    <mergeCell ref="C27:F27"/>
    <mergeCell ref="A28:B28"/>
    <mergeCell ref="C28:F28"/>
    <mergeCell ref="A29:B29"/>
    <mergeCell ref="C29:F29"/>
    <mergeCell ref="B33:F33"/>
    <mergeCell ref="B34:F34"/>
    <mergeCell ref="A37:F37"/>
    <mergeCell ref="A38:A39"/>
    <mergeCell ref="B38:E38"/>
    <mergeCell ref="F38:F39"/>
    <mergeCell ref="A36:F36"/>
    <mergeCell ref="C46:D47"/>
    <mergeCell ref="E46:E47"/>
    <mergeCell ref="A55:C56"/>
    <mergeCell ref="A49:C50"/>
    <mergeCell ref="D49:F50"/>
    <mergeCell ref="A51:C53"/>
    <mergeCell ref="D51:F53"/>
    <mergeCell ref="A54:C54"/>
    <mergeCell ref="D54:F54"/>
  </mergeCells>
  <pageMargins left="0.70866141732283472" right="0.70866141732283472" top="1.1811023622047245" bottom="0.74803149606299213" header="0.31496062992125984" footer="0.31496062992125984"/>
  <pageSetup paperSize="9" orientation="landscape" horizontalDpi="1200" verticalDpi="1200" r:id="rId1"/>
  <legacyDrawingHF r:id="rId2"/>
</worksheet>
</file>

<file path=xl/worksheets/sheet13.xml><?xml version="1.0" encoding="utf-8"?>
<worksheet xmlns="http://schemas.openxmlformats.org/spreadsheetml/2006/main" xmlns:r="http://schemas.openxmlformats.org/officeDocument/2006/relationships">
  <dimension ref="A1:AM53"/>
  <sheetViews>
    <sheetView workbookViewId="0">
      <selection sqref="A1:F1"/>
    </sheetView>
  </sheetViews>
  <sheetFormatPr baseColWidth="10" defaultRowHeight="15"/>
  <cols>
    <col min="1" max="2" width="20.7109375" customWidth="1"/>
    <col min="3" max="3" width="22" customWidth="1"/>
    <col min="4" max="6" width="20.7109375" customWidth="1"/>
  </cols>
  <sheetData>
    <row r="1" spans="1:7" ht="21">
      <c r="A1" s="63" t="s">
        <v>183</v>
      </c>
      <c r="B1" s="63"/>
      <c r="C1" s="63"/>
      <c r="D1" s="63"/>
      <c r="E1" s="63"/>
      <c r="F1" s="63"/>
    </row>
    <row r="2" spans="1:7" ht="21">
      <c r="A2" s="63" t="s">
        <v>8</v>
      </c>
      <c r="B2" s="63"/>
      <c r="C2" s="63"/>
      <c r="D2" s="63"/>
      <c r="E2" s="63"/>
      <c r="F2" s="63"/>
      <c r="G2" s="4"/>
    </row>
    <row r="3" spans="1:7" ht="21">
      <c r="A3" s="64" t="s">
        <v>9</v>
      </c>
      <c r="B3" s="64"/>
      <c r="C3" s="64"/>
      <c r="D3" s="64"/>
      <c r="E3" s="64"/>
      <c r="F3" s="64"/>
      <c r="G3" s="4"/>
    </row>
    <row r="4" spans="1:7" ht="39" customHeight="1">
      <c r="A4" s="65" t="s">
        <v>62</v>
      </c>
      <c r="B4" s="65"/>
      <c r="C4" s="65"/>
      <c r="D4" s="65"/>
      <c r="E4" s="65"/>
      <c r="F4" s="65"/>
    </row>
    <row r="5" spans="1:7">
      <c r="A5" s="59" t="s">
        <v>30</v>
      </c>
      <c r="B5" s="59"/>
      <c r="C5" s="66" t="s">
        <v>124</v>
      </c>
      <c r="E5" s="67" t="s">
        <v>31</v>
      </c>
      <c r="F5" s="68">
        <v>43564</v>
      </c>
    </row>
    <row r="6" spans="1:7">
      <c r="A6" s="59"/>
      <c r="B6" s="59"/>
      <c r="C6" s="66"/>
      <c r="E6" s="67"/>
      <c r="F6" s="69"/>
    </row>
    <row r="8" spans="1:7">
      <c r="A8" s="59" t="s">
        <v>22</v>
      </c>
      <c r="B8" s="59"/>
      <c r="C8" s="60" t="s">
        <v>34</v>
      </c>
      <c r="D8" s="61"/>
      <c r="E8" s="61"/>
      <c r="F8" s="61"/>
    </row>
    <row r="9" spans="1:7">
      <c r="A9" s="59"/>
      <c r="B9" s="59"/>
      <c r="C9" s="61"/>
      <c r="D9" s="61"/>
      <c r="E9" s="61"/>
      <c r="F9" s="61"/>
    </row>
    <row r="11" spans="1:7" ht="15" customHeight="1">
      <c r="A11" s="55" t="s">
        <v>23</v>
      </c>
      <c r="B11" s="55"/>
      <c r="C11" s="55" t="s">
        <v>0</v>
      </c>
      <c r="D11" s="55"/>
      <c r="E11" s="55" t="s">
        <v>3</v>
      </c>
      <c r="F11" s="37" t="s">
        <v>4</v>
      </c>
    </row>
    <row r="12" spans="1:7">
      <c r="A12" s="55"/>
      <c r="B12" s="55"/>
      <c r="C12" s="55"/>
      <c r="D12" s="55"/>
      <c r="E12" s="55"/>
      <c r="F12" s="62"/>
    </row>
    <row r="13" spans="1:7" ht="48" customHeight="1">
      <c r="A13" s="53" t="s">
        <v>63</v>
      </c>
      <c r="B13" s="53"/>
      <c r="C13" s="53" t="s">
        <v>64</v>
      </c>
      <c r="D13" s="53"/>
      <c r="E13" s="6">
        <v>3</v>
      </c>
      <c r="F13" s="15">
        <v>3</v>
      </c>
    </row>
    <row r="14" spans="1:7" ht="15" customHeight="1">
      <c r="A14" s="1"/>
      <c r="B14" s="1"/>
      <c r="C14" s="1"/>
      <c r="D14" s="1"/>
      <c r="E14" s="2"/>
      <c r="F14" s="3"/>
    </row>
    <row r="15" spans="1:7" ht="15" customHeight="1">
      <c r="A15" s="39" t="s">
        <v>13</v>
      </c>
      <c r="B15" s="39"/>
      <c r="C15" s="54" t="s">
        <v>122</v>
      </c>
      <c r="D15" s="55"/>
      <c r="E15" s="55" t="s">
        <v>7</v>
      </c>
      <c r="F15" s="55"/>
    </row>
    <row r="16" spans="1:7" ht="15" customHeight="1">
      <c r="A16" s="39"/>
      <c r="B16" s="39"/>
      <c r="C16" s="54"/>
      <c r="D16" s="55"/>
      <c r="E16" s="55"/>
      <c r="F16" s="55"/>
    </row>
    <row r="17" spans="1:39" ht="15" customHeight="1">
      <c r="A17" s="39"/>
      <c r="B17" s="39"/>
      <c r="C17" s="72">
        <v>3</v>
      </c>
      <c r="D17" s="57"/>
      <c r="E17" s="58" t="s">
        <v>65</v>
      </c>
      <c r="F17" s="58"/>
    </row>
    <row r="18" spans="1:39" ht="15" customHeight="1">
      <c r="A18" s="39"/>
      <c r="B18" s="39"/>
      <c r="C18" s="1"/>
      <c r="D18" s="1"/>
      <c r="E18" s="2"/>
      <c r="F18" s="3"/>
    </row>
    <row r="19" spans="1:39" ht="15" customHeight="1">
      <c r="A19" s="39"/>
      <c r="B19" s="39"/>
      <c r="C19" s="54" t="s">
        <v>123</v>
      </c>
      <c r="D19" s="55"/>
      <c r="E19" s="55" t="s">
        <v>7</v>
      </c>
      <c r="F19" s="55"/>
    </row>
    <row r="20" spans="1:39" ht="15" customHeight="1">
      <c r="A20" s="39"/>
      <c r="B20" s="39"/>
      <c r="C20" s="54"/>
      <c r="D20" s="55"/>
      <c r="E20" s="55"/>
      <c r="F20" s="55"/>
    </row>
    <row r="21" spans="1:39" ht="15" customHeight="1">
      <c r="A21" s="39"/>
      <c r="B21" s="39"/>
      <c r="C21" s="73">
        <v>3</v>
      </c>
      <c r="D21" s="74"/>
      <c r="E21" s="58" t="s">
        <v>65</v>
      </c>
      <c r="F21" s="58"/>
    </row>
    <row r="22" spans="1:39" ht="15" customHeight="1"/>
    <row r="23" spans="1:39" ht="15" customHeight="1">
      <c r="A23" s="42" t="s">
        <v>14</v>
      </c>
      <c r="B23" s="42"/>
      <c r="C23" s="42"/>
      <c r="D23" s="42"/>
      <c r="E23" s="42"/>
      <c r="F23" s="42"/>
    </row>
    <row r="24" spans="1:39" ht="108" customHeight="1">
      <c r="A24" s="43" t="s">
        <v>15</v>
      </c>
      <c r="B24" s="43"/>
      <c r="C24" s="49" t="s">
        <v>66</v>
      </c>
      <c r="D24" s="50"/>
      <c r="E24" s="50"/>
      <c r="F24" s="51"/>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row>
    <row r="25" spans="1:39" ht="15" customHeight="1">
      <c r="A25" s="43" t="s">
        <v>16</v>
      </c>
      <c r="B25" s="43"/>
      <c r="C25" s="52" t="s">
        <v>67</v>
      </c>
      <c r="D25" s="52"/>
      <c r="E25" s="52"/>
      <c r="F25" s="52"/>
    </row>
    <row r="26" spans="1:39" ht="15" customHeight="1">
      <c r="A26" s="43" t="s">
        <v>17</v>
      </c>
      <c r="B26" s="43"/>
      <c r="C26" s="44" t="s">
        <v>40</v>
      </c>
      <c r="D26" s="44"/>
      <c r="E26" s="44"/>
      <c r="F26" s="44"/>
    </row>
    <row r="27" spans="1:39" ht="15" customHeight="1">
      <c r="A27" s="43" t="s">
        <v>18</v>
      </c>
      <c r="B27" s="43"/>
      <c r="C27" s="44" t="s">
        <v>41</v>
      </c>
      <c r="D27" s="44"/>
      <c r="E27" s="44"/>
      <c r="F27" s="44"/>
    </row>
    <row r="28" spans="1:39" ht="15" customHeight="1">
      <c r="A28" s="45" t="s">
        <v>19</v>
      </c>
      <c r="B28" s="46"/>
      <c r="C28" s="44" t="s">
        <v>68</v>
      </c>
      <c r="D28" s="44"/>
      <c r="E28" s="44"/>
      <c r="F28" s="44"/>
    </row>
    <row r="29" spans="1:39" ht="15" customHeight="1">
      <c r="A29" s="43" t="s">
        <v>20</v>
      </c>
      <c r="B29" s="43"/>
      <c r="C29" s="44" t="s">
        <v>43</v>
      </c>
      <c r="D29" s="44"/>
      <c r="E29" s="44"/>
      <c r="F29" s="44"/>
    </row>
    <row r="30" spans="1:39" ht="15" customHeight="1">
      <c r="A30" s="5"/>
      <c r="B30" s="5"/>
      <c r="C30" s="1"/>
      <c r="D30" s="1"/>
      <c r="E30" s="1"/>
      <c r="F30" s="1"/>
    </row>
    <row r="31" spans="1:39" ht="15" customHeight="1">
      <c r="A31" s="47" t="s">
        <v>27</v>
      </c>
      <c r="B31" s="47"/>
      <c r="C31" s="47"/>
      <c r="D31" s="47"/>
      <c r="E31" s="47"/>
      <c r="F31" s="47"/>
    </row>
    <row r="32" spans="1:39" ht="15" customHeight="1">
      <c r="A32" s="24" t="s">
        <v>28</v>
      </c>
      <c r="B32" s="48" t="s">
        <v>69</v>
      </c>
      <c r="C32" s="48"/>
      <c r="D32" s="48"/>
      <c r="E32" s="48"/>
      <c r="F32" s="48"/>
    </row>
    <row r="33" spans="1:6" ht="15" customHeight="1">
      <c r="A33" s="24" t="s">
        <v>29</v>
      </c>
      <c r="B33" s="48" t="s">
        <v>70</v>
      </c>
      <c r="C33" s="48"/>
      <c r="D33" s="48"/>
      <c r="E33" s="48"/>
      <c r="F33" s="48"/>
    </row>
    <row r="34" spans="1:6" ht="15" customHeight="1"/>
    <row r="35" spans="1:6" ht="15" customHeight="1">
      <c r="A35" s="42" t="s">
        <v>26</v>
      </c>
      <c r="B35" s="42"/>
      <c r="C35" s="42"/>
      <c r="D35" s="42"/>
      <c r="E35" s="42"/>
      <c r="F35" s="42"/>
    </row>
    <row r="36" spans="1:6" ht="15" customHeight="1">
      <c r="A36" s="35" t="s">
        <v>124</v>
      </c>
      <c r="B36" s="35"/>
      <c r="C36" s="35"/>
      <c r="D36" s="35"/>
      <c r="E36" s="35"/>
      <c r="F36" s="35"/>
    </row>
    <row r="37" spans="1:6" ht="15" customHeight="1">
      <c r="A37" s="36" t="s">
        <v>1</v>
      </c>
      <c r="B37" s="36" t="s">
        <v>2</v>
      </c>
      <c r="C37" s="36"/>
      <c r="D37" s="36"/>
      <c r="E37" s="36"/>
      <c r="F37" s="37" t="s">
        <v>5</v>
      </c>
    </row>
    <row r="38" spans="1:6" ht="15" customHeight="1">
      <c r="A38" s="36"/>
      <c r="B38" s="23" t="s">
        <v>92</v>
      </c>
      <c r="C38" s="23" t="s">
        <v>91</v>
      </c>
      <c r="D38" s="23" t="s">
        <v>90</v>
      </c>
      <c r="E38" s="26" t="s">
        <v>6</v>
      </c>
      <c r="F38" s="38"/>
    </row>
    <row r="39" spans="1:6" ht="33" customHeight="1">
      <c r="A39" s="7" t="s">
        <v>10</v>
      </c>
      <c r="B39" s="8">
        <v>1092</v>
      </c>
      <c r="C39" s="8">
        <v>1065</v>
      </c>
      <c r="D39" s="16">
        <v>1074</v>
      </c>
      <c r="E39" s="17">
        <v>1029</v>
      </c>
      <c r="F39" s="6" t="s">
        <v>72</v>
      </c>
    </row>
    <row r="40" spans="1:6" ht="27.95" customHeight="1">
      <c r="A40" s="7" t="s">
        <v>11</v>
      </c>
      <c r="B40" s="8">
        <v>364</v>
      </c>
      <c r="C40" s="8">
        <v>355</v>
      </c>
      <c r="D40" s="16">
        <v>358</v>
      </c>
      <c r="E40" s="17">
        <v>343</v>
      </c>
      <c r="F40" s="6" t="s">
        <v>71</v>
      </c>
    </row>
    <row r="41" spans="1:6" ht="27.95" customHeight="1">
      <c r="A41" s="10" t="s">
        <v>125</v>
      </c>
      <c r="B41" s="11">
        <f>SUM(B39/B40)</f>
        <v>3</v>
      </c>
      <c r="C41" s="11">
        <f t="shared" ref="C41:E41" si="0">SUM(C39/C40)</f>
        <v>3</v>
      </c>
      <c r="D41" s="11">
        <f t="shared" si="0"/>
        <v>3</v>
      </c>
      <c r="E41" s="11">
        <f t="shared" si="0"/>
        <v>3</v>
      </c>
      <c r="F41" s="6" t="s">
        <v>48</v>
      </c>
    </row>
    <row r="43" spans="1:6">
      <c r="C43" s="39" t="s">
        <v>21</v>
      </c>
      <c r="D43" s="39"/>
      <c r="E43" s="91">
        <v>3</v>
      </c>
    </row>
    <row r="44" spans="1:6" ht="15.75">
      <c r="C44" s="39"/>
      <c r="D44" s="39"/>
      <c r="E44" s="116"/>
      <c r="F44" s="27" t="s">
        <v>130</v>
      </c>
    </row>
    <row r="46" spans="1:6">
      <c r="A46" s="32" t="s">
        <v>24</v>
      </c>
      <c r="B46" s="32"/>
      <c r="C46" s="32"/>
      <c r="D46" s="32" t="s">
        <v>25</v>
      </c>
      <c r="E46" s="32"/>
      <c r="F46" s="32"/>
    </row>
    <row r="47" spans="1:6">
      <c r="A47" s="32"/>
      <c r="B47" s="32"/>
      <c r="C47" s="32"/>
      <c r="D47" s="32"/>
      <c r="E47" s="32"/>
      <c r="F47" s="32"/>
    </row>
    <row r="48" spans="1:6" ht="17.100000000000001" customHeight="1">
      <c r="A48" s="33" t="s">
        <v>126</v>
      </c>
      <c r="B48" s="33"/>
      <c r="C48" s="33"/>
      <c r="D48" s="33" t="s">
        <v>129</v>
      </c>
      <c r="E48" s="33"/>
      <c r="F48" s="33"/>
    </row>
    <row r="49" spans="1:6" ht="17.100000000000001" customHeight="1">
      <c r="A49" s="33"/>
      <c r="B49" s="33"/>
      <c r="C49" s="33"/>
      <c r="D49" s="33"/>
      <c r="E49" s="33"/>
      <c r="F49" s="33"/>
    </row>
    <row r="50" spans="1:6" ht="17.100000000000001" customHeight="1">
      <c r="A50" s="33"/>
      <c r="B50" s="33"/>
      <c r="C50" s="33"/>
      <c r="D50" s="33"/>
      <c r="E50" s="33"/>
      <c r="F50" s="33"/>
    </row>
    <row r="51" spans="1:6">
      <c r="A51" s="34"/>
      <c r="B51" s="34"/>
      <c r="C51" s="34"/>
      <c r="D51" s="34"/>
      <c r="E51" s="34"/>
      <c r="F51" s="34"/>
    </row>
    <row r="52" spans="1:6">
      <c r="A52" s="31" t="s">
        <v>32</v>
      </c>
      <c r="B52" s="31"/>
      <c r="C52" s="31"/>
    </row>
    <row r="53" spans="1:6">
      <c r="A53" s="31"/>
      <c r="B53" s="31"/>
      <c r="C53" s="31"/>
    </row>
  </sheetData>
  <mergeCells count="55">
    <mergeCell ref="A1:F1"/>
    <mergeCell ref="A2:F2"/>
    <mergeCell ref="A3:F3"/>
    <mergeCell ref="A4:F4"/>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3:D44"/>
    <mergeCell ref="E43:E44"/>
    <mergeCell ref="A52:C53"/>
    <mergeCell ref="A46:C47"/>
    <mergeCell ref="D46:F47"/>
    <mergeCell ref="A48:C50"/>
    <mergeCell ref="D48:F50"/>
    <mergeCell ref="A51:C51"/>
    <mergeCell ref="D51:F51"/>
  </mergeCells>
  <pageMargins left="0.70866141732283472" right="0.70866141732283472" top="1.1811023622047245" bottom="0.74803149606299213" header="0.31496062992125984" footer="0.31496062992125984"/>
  <pageSetup paperSize="9" orientation="landscape" r:id="rId1"/>
  <legacyDrawingHF r:id="rId2"/>
</worksheet>
</file>

<file path=xl/worksheets/sheet14.xml><?xml version="1.0" encoding="utf-8"?>
<worksheet xmlns="http://schemas.openxmlformats.org/spreadsheetml/2006/main" xmlns:r="http://schemas.openxmlformats.org/officeDocument/2006/relationships">
  <dimension ref="A2:AT60"/>
  <sheetViews>
    <sheetView workbookViewId="0">
      <selection sqref="A1:F1"/>
    </sheetView>
  </sheetViews>
  <sheetFormatPr baseColWidth="10" defaultRowHeight="15"/>
  <cols>
    <col min="1" max="2" width="20.7109375" customWidth="1"/>
    <col min="3" max="3" width="21.85546875" customWidth="1"/>
    <col min="4" max="6" width="20.7109375" customWidth="1"/>
  </cols>
  <sheetData>
    <row r="2" spans="1:7" ht="21">
      <c r="A2" s="63" t="s">
        <v>8</v>
      </c>
      <c r="B2" s="63"/>
      <c r="C2" s="63"/>
      <c r="D2" s="63"/>
      <c r="E2" s="63"/>
      <c r="F2" s="63"/>
    </row>
    <row r="3" spans="1:7" ht="21">
      <c r="A3" s="64" t="s">
        <v>9</v>
      </c>
      <c r="B3" s="64"/>
      <c r="C3" s="64"/>
      <c r="D3" s="64"/>
      <c r="E3" s="64"/>
      <c r="F3" s="64"/>
      <c r="G3" s="4"/>
    </row>
    <row r="4" spans="1:7" ht="18.75">
      <c r="A4" s="65" t="s">
        <v>100</v>
      </c>
      <c r="B4" s="65"/>
      <c r="C4" s="65"/>
      <c r="D4" s="65"/>
      <c r="E4" s="65"/>
      <c r="F4" s="65"/>
    </row>
    <row r="6" spans="1:7">
      <c r="A6" s="59" t="s">
        <v>30</v>
      </c>
      <c r="B6" s="59"/>
      <c r="C6" s="66" t="s">
        <v>124</v>
      </c>
      <c r="E6" s="67" t="s">
        <v>31</v>
      </c>
      <c r="F6" s="68">
        <v>43564</v>
      </c>
    </row>
    <row r="7" spans="1:7">
      <c r="A7" s="59"/>
      <c r="B7" s="59"/>
      <c r="C7" s="66"/>
      <c r="E7" s="67"/>
      <c r="F7" s="69"/>
    </row>
    <row r="9" spans="1:7">
      <c r="A9" s="59" t="s">
        <v>22</v>
      </c>
      <c r="B9" s="59"/>
      <c r="C9" s="60" t="s">
        <v>101</v>
      </c>
      <c r="D9" s="61"/>
      <c r="E9" s="61"/>
      <c r="F9" s="61"/>
    </row>
    <row r="10" spans="1:7">
      <c r="A10" s="59"/>
      <c r="B10" s="59"/>
      <c r="C10" s="61"/>
      <c r="D10" s="61"/>
      <c r="E10" s="61"/>
      <c r="F10" s="61"/>
    </row>
    <row r="12" spans="1:7">
      <c r="A12" s="55" t="s">
        <v>23</v>
      </c>
      <c r="B12" s="55"/>
      <c r="C12" s="55" t="s">
        <v>0</v>
      </c>
      <c r="D12" s="55"/>
      <c r="E12" s="55" t="s">
        <v>3</v>
      </c>
      <c r="F12" s="37" t="s">
        <v>4</v>
      </c>
    </row>
    <row r="13" spans="1:7">
      <c r="A13" s="55"/>
      <c r="B13" s="55"/>
      <c r="C13" s="55"/>
      <c r="D13" s="55"/>
      <c r="E13" s="55"/>
      <c r="F13" s="62"/>
    </row>
    <row r="14" spans="1:7" ht="60" customHeight="1">
      <c r="A14" s="53" t="s">
        <v>102</v>
      </c>
      <c r="B14" s="53"/>
      <c r="C14" s="53" t="s">
        <v>103</v>
      </c>
      <c r="D14" s="53"/>
      <c r="E14" s="18">
        <v>0.84079000000000004</v>
      </c>
      <c r="F14" s="21">
        <v>0.9</v>
      </c>
    </row>
    <row r="15" spans="1:7">
      <c r="A15" s="1"/>
      <c r="B15" s="1"/>
      <c r="C15" s="1"/>
      <c r="D15" s="1"/>
      <c r="E15" s="2"/>
      <c r="F15" s="3"/>
    </row>
    <row r="16" spans="1:7">
      <c r="A16" s="39" t="s">
        <v>13</v>
      </c>
      <c r="B16" s="39"/>
      <c r="C16" s="54" t="s">
        <v>122</v>
      </c>
      <c r="D16" s="55"/>
      <c r="E16" s="55" t="s">
        <v>7</v>
      </c>
      <c r="F16" s="55"/>
    </row>
    <row r="17" spans="1:46">
      <c r="A17" s="39"/>
      <c r="B17" s="39"/>
      <c r="C17" s="54"/>
      <c r="D17" s="55"/>
      <c r="E17" s="55"/>
      <c r="F17" s="55"/>
    </row>
    <row r="18" spans="1:46">
      <c r="A18" s="39"/>
      <c r="B18" s="39"/>
      <c r="C18" s="119">
        <v>16059</v>
      </c>
      <c r="D18" s="120"/>
      <c r="E18" s="58" t="s">
        <v>104</v>
      </c>
      <c r="F18" s="58"/>
    </row>
    <row r="19" spans="1:46" ht="5.25" customHeight="1">
      <c r="A19" s="39"/>
      <c r="B19" s="39"/>
      <c r="C19" s="1"/>
      <c r="D19" s="1"/>
      <c r="E19" s="2"/>
      <c r="F19" s="3"/>
    </row>
    <row r="20" spans="1:46" ht="15" customHeight="1">
      <c r="A20" s="39"/>
      <c r="B20" s="39"/>
      <c r="C20" s="54" t="s">
        <v>123</v>
      </c>
      <c r="D20" s="55"/>
      <c r="E20" s="55" t="s">
        <v>7</v>
      </c>
      <c r="F20" s="55"/>
    </row>
    <row r="21" spans="1:46" ht="15" customHeight="1">
      <c r="A21" s="39"/>
      <c r="B21" s="39"/>
      <c r="C21" s="54"/>
      <c r="D21" s="55"/>
      <c r="E21" s="55"/>
      <c r="F21" s="55"/>
    </row>
    <row r="22" spans="1:46" ht="15" customHeight="1">
      <c r="A22" s="39"/>
      <c r="B22" s="39"/>
      <c r="C22" s="117">
        <v>16709</v>
      </c>
      <c r="D22" s="118"/>
      <c r="E22" s="58" t="s">
        <v>104</v>
      </c>
      <c r="F22" s="58"/>
    </row>
    <row r="23" spans="1:46" ht="4.5" customHeight="1"/>
    <row r="24" spans="1:46" ht="15" customHeight="1">
      <c r="A24" s="42" t="s">
        <v>14</v>
      </c>
      <c r="B24" s="42"/>
      <c r="C24" s="42"/>
      <c r="D24" s="42"/>
      <c r="E24" s="42"/>
      <c r="F24" s="42"/>
    </row>
    <row r="25" spans="1:46" ht="64.5" customHeight="1">
      <c r="A25" s="43" t="s">
        <v>15</v>
      </c>
      <c r="B25" s="43"/>
      <c r="C25" s="102" t="s">
        <v>105</v>
      </c>
      <c r="D25" s="44"/>
      <c r="E25" s="44"/>
      <c r="F25" s="44"/>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43" t="s">
        <v>16</v>
      </c>
      <c r="B26" s="43"/>
      <c r="C26" s="52" t="s">
        <v>106</v>
      </c>
      <c r="D26" s="52"/>
      <c r="E26" s="52"/>
      <c r="F26" s="52"/>
    </row>
    <row r="27" spans="1:46" ht="15" customHeight="1">
      <c r="A27" s="43" t="s">
        <v>17</v>
      </c>
      <c r="B27" s="43"/>
      <c r="C27" s="44" t="s">
        <v>40</v>
      </c>
      <c r="D27" s="44"/>
      <c r="E27" s="44"/>
      <c r="F27" s="44"/>
    </row>
    <row r="28" spans="1:46" ht="15" customHeight="1">
      <c r="A28" s="43" t="s">
        <v>18</v>
      </c>
      <c r="B28" s="43"/>
      <c r="C28" s="44" t="s">
        <v>52</v>
      </c>
      <c r="D28" s="44"/>
      <c r="E28" s="44"/>
      <c r="F28" s="44"/>
    </row>
    <row r="29" spans="1:46" ht="15" customHeight="1">
      <c r="A29" s="45" t="s">
        <v>19</v>
      </c>
      <c r="B29" s="46"/>
      <c r="C29" s="44" t="s">
        <v>107</v>
      </c>
      <c r="D29" s="44"/>
      <c r="E29" s="44"/>
      <c r="F29" s="44"/>
    </row>
    <row r="30" spans="1:46" ht="15" customHeight="1">
      <c r="A30" s="43" t="s">
        <v>20</v>
      </c>
      <c r="B30" s="43"/>
      <c r="C30" s="44" t="s">
        <v>108</v>
      </c>
      <c r="D30" s="44"/>
      <c r="E30" s="44"/>
      <c r="F30" s="44"/>
    </row>
    <row r="31" spans="1:46" ht="6" customHeight="1">
      <c r="A31" s="5"/>
      <c r="B31" s="5"/>
      <c r="C31" s="1"/>
      <c r="D31" s="1"/>
      <c r="E31" s="1"/>
      <c r="F31" s="1"/>
    </row>
    <row r="32" spans="1:46" ht="15" customHeight="1">
      <c r="A32" s="47" t="s">
        <v>27</v>
      </c>
      <c r="B32" s="47"/>
      <c r="C32" s="47"/>
      <c r="D32" s="47"/>
      <c r="E32" s="47"/>
      <c r="F32" s="47"/>
    </row>
    <row r="33" spans="1:6" ht="15" customHeight="1">
      <c r="A33" s="24" t="s">
        <v>28</v>
      </c>
      <c r="B33" s="48" t="s">
        <v>109</v>
      </c>
      <c r="C33" s="48"/>
      <c r="D33" s="48"/>
      <c r="E33" s="48"/>
      <c r="F33" s="48"/>
    </row>
    <row r="34" spans="1:6" ht="15" customHeight="1">
      <c r="A34" s="24" t="s">
        <v>29</v>
      </c>
      <c r="B34" s="48" t="s">
        <v>110</v>
      </c>
      <c r="C34" s="48"/>
      <c r="D34" s="48"/>
      <c r="E34" s="48"/>
      <c r="F34" s="48"/>
    </row>
    <row r="36" spans="1:6" ht="15.75">
      <c r="A36" s="42" t="s">
        <v>26</v>
      </c>
      <c r="B36" s="42"/>
      <c r="C36" s="42"/>
      <c r="D36" s="42"/>
      <c r="E36" s="42"/>
      <c r="F36" s="42"/>
    </row>
    <row r="37" spans="1:6" ht="15.75">
      <c r="A37" s="35"/>
      <c r="B37" s="35"/>
      <c r="C37" s="35"/>
      <c r="D37" s="35"/>
      <c r="E37" s="35"/>
      <c r="F37" s="35"/>
    </row>
    <row r="38" spans="1:6" ht="15.75">
      <c r="A38" s="36" t="s">
        <v>1</v>
      </c>
      <c r="B38" s="36" t="s">
        <v>2</v>
      </c>
      <c r="C38" s="36"/>
      <c r="D38" s="36"/>
      <c r="E38" s="36"/>
      <c r="F38" s="37" t="s">
        <v>5</v>
      </c>
    </row>
    <row r="39" spans="1:6" ht="15.75">
      <c r="A39" s="36"/>
      <c r="B39" s="23" t="s">
        <v>92</v>
      </c>
      <c r="C39" s="23" t="s">
        <v>91</v>
      </c>
      <c r="D39" s="23" t="s">
        <v>90</v>
      </c>
      <c r="E39" s="26" t="s">
        <v>6</v>
      </c>
      <c r="F39" s="38"/>
    </row>
    <row r="40" spans="1:6" ht="15.75">
      <c r="A40" s="7" t="s">
        <v>10</v>
      </c>
      <c r="B40" s="14">
        <v>0</v>
      </c>
      <c r="C40" s="14">
        <v>0</v>
      </c>
      <c r="D40" s="16">
        <v>0</v>
      </c>
      <c r="E40" s="16">
        <v>0</v>
      </c>
      <c r="F40" s="6" t="s">
        <v>104</v>
      </c>
    </row>
    <row r="41" spans="1:6" ht="15.75">
      <c r="A41" s="7" t="s">
        <v>11</v>
      </c>
      <c r="B41" s="14">
        <v>16709</v>
      </c>
      <c r="C41" s="14">
        <v>16709</v>
      </c>
      <c r="D41" s="14">
        <v>16709</v>
      </c>
      <c r="E41" s="14">
        <v>16709</v>
      </c>
      <c r="F41" s="6" t="s">
        <v>104</v>
      </c>
    </row>
    <row r="42" spans="1:6" ht="15.75">
      <c r="A42" s="9" t="s">
        <v>123</v>
      </c>
      <c r="B42" s="22">
        <v>0.9</v>
      </c>
      <c r="C42" s="22">
        <v>0.9</v>
      </c>
      <c r="D42" s="22">
        <v>0.9</v>
      </c>
      <c r="E42" s="22">
        <v>0.9</v>
      </c>
      <c r="F42" s="6" t="s">
        <v>48</v>
      </c>
    </row>
    <row r="43" spans="1:6" ht="15.75">
      <c r="A43" s="25" t="s">
        <v>122</v>
      </c>
      <c r="B43" s="22">
        <v>0</v>
      </c>
      <c r="C43" s="22">
        <v>0</v>
      </c>
      <c r="D43" s="22">
        <v>0.8178010471204189</v>
      </c>
      <c r="E43" s="22">
        <v>0.8178010471204189</v>
      </c>
      <c r="F43" s="6" t="s">
        <v>48</v>
      </c>
    </row>
    <row r="44" spans="1:6" ht="30">
      <c r="A44" s="10" t="s">
        <v>12</v>
      </c>
      <c r="B44" s="22">
        <f>B40/B41</f>
        <v>0</v>
      </c>
      <c r="C44" s="22">
        <f t="shared" ref="C44:E44" si="0">C40/C41</f>
        <v>0</v>
      </c>
      <c r="D44" s="22">
        <f t="shared" si="0"/>
        <v>0</v>
      </c>
      <c r="E44" s="22">
        <f t="shared" si="0"/>
        <v>0</v>
      </c>
      <c r="F44" s="6" t="s">
        <v>48</v>
      </c>
    </row>
    <row r="46" spans="1:6">
      <c r="C46" s="39" t="s">
        <v>21</v>
      </c>
      <c r="D46" s="39"/>
      <c r="E46" s="40">
        <f>E44</f>
        <v>0</v>
      </c>
    </row>
    <row r="47" spans="1:6">
      <c r="C47" s="39"/>
      <c r="D47" s="39"/>
      <c r="E47" s="41"/>
    </row>
    <row r="49" spans="1:6">
      <c r="A49" s="32" t="s">
        <v>24</v>
      </c>
      <c r="B49" s="32"/>
      <c r="C49" s="32"/>
      <c r="D49" s="32" t="s">
        <v>25</v>
      </c>
      <c r="E49" s="32"/>
      <c r="F49" s="32"/>
    </row>
    <row r="50" spans="1:6">
      <c r="A50" s="32"/>
      <c r="B50" s="32"/>
      <c r="C50" s="32"/>
      <c r="D50" s="32"/>
      <c r="E50" s="32"/>
      <c r="F50" s="32"/>
    </row>
    <row r="51" spans="1:6">
      <c r="A51" s="33" t="s">
        <v>177</v>
      </c>
      <c r="B51" s="33"/>
      <c r="C51" s="33"/>
      <c r="D51" s="33" t="s">
        <v>178</v>
      </c>
      <c r="E51" s="33"/>
      <c r="F51" s="33"/>
    </row>
    <row r="52" spans="1:6">
      <c r="A52" s="33"/>
      <c r="B52" s="33"/>
      <c r="C52" s="33"/>
      <c r="D52" s="33"/>
      <c r="E52" s="33"/>
      <c r="F52" s="33"/>
    </row>
    <row r="53" spans="1:6">
      <c r="A53" s="33"/>
      <c r="B53" s="33"/>
      <c r="C53" s="33"/>
      <c r="D53" s="33"/>
      <c r="E53" s="33"/>
      <c r="F53" s="33"/>
    </row>
    <row r="54" spans="1:6">
      <c r="A54" s="34"/>
      <c r="B54" s="34"/>
      <c r="C54" s="34"/>
      <c r="D54" s="34"/>
      <c r="E54" s="34"/>
      <c r="F54" s="34"/>
    </row>
    <row r="55" spans="1:6">
      <c r="A55" s="31" t="s">
        <v>32</v>
      </c>
      <c r="B55" s="77"/>
      <c r="C55" s="77"/>
    </row>
    <row r="56" spans="1:6">
      <c r="A56" s="31"/>
      <c r="B56" s="77"/>
      <c r="C56" s="77"/>
    </row>
    <row r="57" spans="1:6">
      <c r="A57" s="31"/>
      <c r="B57" s="77"/>
      <c r="C57" s="77"/>
    </row>
    <row r="58" spans="1:6">
      <c r="A58" s="31"/>
      <c r="B58" s="77"/>
      <c r="C58" s="77"/>
    </row>
    <row r="59" spans="1:6">
      <c r="A59" s="31"/>
      <c r="B59" s="77"/>
      <c r="C59" s="77"/>
    </row>
    <row r="60" spans="1:6">
      <c r="A60" s="31"/>
      <c r="B60" s="77"/>
      <c r="C60" s="77"/>
    </row>
  </sheetData>
  <mergeCells count="55">
    <mergeCell ref="A2:F2"/>
    <mergeCell ref="A14:B14"/>
    <mergeCell ref="C14:D14"/>
    <mergeCell ref="A3:F3"/>
    <mergeCell ref="A4:F4"/>
    <mergeCell ref="A6:B7"/>
    <mergeCell ref="C6:C7"/>
    <mergeCell ref="E6:E7"/>
    <mergeCell ref="F6:F7"/>
    <mergeCell ref="A9:B10"/>
    <mergeCell ref="C9:F10"/>
    <mergeCell ref="A12:B13"/>
    <mergeCell ref="C12:D13"/>
    <mergeCell ref="E12:E13"/>
    <mergeCell ref="F12:F13"/>
    <mergeCell ref="A26:B26"/>
    <mergeCell ref="C26:F26"/>
    <mergeCell ref="A27:B27"/>
    <mergeCell ref="C27:F27"/>
    <mergeCell ref="A25:B25"/>
    <mergeCell ref="C25:F25"/>
    <mergeCell ref="A37:F37"/>
    <mergeCell ref="A28:B28"/>
    <mergeCell ref="C28:F28"/>
    <mergeCell ref="A29:B29"/>
    <mergeCell ref="C29:F29"/>
    <mergeCell ref="A30:B30"/>
    <mergeCell ref="C30:F30"/>
    <mergeCell ref="B34:F34"/>
    <mergeCell ref="A32:F32"/>
    <mergeCell ref="B33:F33"/>
    <mergeCell ref="A36:F36"/>
    <mergeCell ref="A55:A60"/>
    <mergeCell ref="B55:C60"/>
    <mergeCell ref="A38:A39"/>
    <mergeCell ref="B38:E38"/>
    <mergeCell ref="F38:F39"/>
    <mergeCell ref="C46:D47"/>
    <mergeCell ref="E46:E47"/>
    <mergeCell ref="A49:C50"/>
    <mergeCell ref="D49:F50"/>
    <mergeCell ref="A51:C53"/>
    <mergeCell ref="D51:F53"/>
    <mergeCell ref="A54:C54"/>
    <mergeCell ref="D54:F54"/>
    <mergeCell ref="C20:D21"/>
    <mergeCell ref="E20:F21"/>
    <mergeCell ref="C22:D22"/>
    <mergeCell ref="E22:F22"/>
    <mergeCell ref="A24:F24"/>
    <mergeCell ref="A16:B22"/>
    <mergeCell ref="C16:D17"/>
    <mergeCell ref="E16:F17"/>
    <mergeCell ref="C18:D18"/>
    <mergeCell ref="E18:F18"/>
  </mergeCells>
  <printOptions horizontalCentered="1"/>
  <pageMargins left="0" right="0" top="0.78740157480314965" bottom="0.59055118110236227" header="0.31496062992125984" footer="0.31496062992125984"/>
  <pageSetup orientation="landscape" horizontalDpi="1200" verticalDpi="1200" r:id="rId1"/>
  <legacyDrawingHF r:id="rId2"/>
</worksheet>
</file>

<file path=xl/worksheets/sheet15.xml><?xml version="1.0" encoding="utf-8"?>
<worksheet xmlns="http://schemas.openxmlformats.org/spreadsheetml/2006/main" xmlns:r="http://schemas.openxmlformats.org/officeDocument/2006/relationships">
  <dimension ref="A1:AT60"/>
  <sheetViews>
    <sheetView workbookViewId="0">
      <selection activeCell="B55" sqref="B55:C60"/>
    </sheetView>
  </sheetViews>
  <sheetFormatPr baseColWidth="10" defaultRowHeight="15"/>
  <cols>
    <col min="1" max="2" width="20.7109375" customWidth="1"/>
    <col min="3" max="3" width="21.85546875" customWidth="1"/>
    <col min="4" max="6" width="20.7109375" customWidth="1"/>
  </cols>
  <sheetData>
    <row r="1" spans="1:7" ht="21">
      <c r="A1" s="63" t="s">
        <v>183</v>
      </c>
      <c r="B1" s="63"/>
      <c r="C1" s="63"/>
      <c r="D1" s="63"/>
      <c r="E1" s="63"/>
      <c r="F1" s="63"/>
    </row>
    <row r="2" spans="1:7" ht="21">
      <c r="A2" s="63" t="s">
        <v>8</v>
      </c>
      <c r="B2" s="63"/>
      <c r="C2" s="63"/>
      <c r="D2" s="63"/>
      <c r="E2" s="63"/>
      <c r="F2" s="63"/>
    </row>
    <row r="3" spans="1:7" ht="21">
      <c r="A3" s="64" t="s">
        <v>9</v>
      </c>
      <c r="B3" s="64"/>
      <c r="C3" s="64"/>
      <c r="D3" s="64"/>
      <c r="E3" s="64"/>
      <c r="F3" s="64"/>
      <c r="G3" s="4"/>
    </row>
    <row r="4" spans="1:7" ht="18.75">
      <c r="A4" s="65" t="s">
        <v>100</v>
      </c>
      <c r="B4" s="65"/>
      <c r="C4" s="65"/>
      <c r="D4" s="65"/>
      <c r="E4" s="65"/>
      <c r="F4" s="65"/>
    </row>
    <row r="6" spans="1:7">
      <c r="A6" s="59" t="s">
        <v>30</v>
      </c>
      <c r="B6" s="59"/>
      <c r="C6" s="66" t="s">
        <v>124</v>
      </c>
      <c r="E6" s="67" t="s">
        <v>31</v>
      </c>
      <c r="F6" s="68">
        <v>43564</v>
      </c>
    </row>
    <row r="7" spans="1:7">
      <c r="A7" s="59"/>
      <c r="B7" s="59"/>
      <c r="C7" s="66"/>
      <c r="E7" s="67"/>
      <c r="F7" s="69"/>
    </row>
    <row r="9" spans="1:7">
      <c r="A9" s="59" t="s">
        <v>22</v>
      </c>
      <c r="B9" s="59"/>
      <c r="C9" s="60" t="s">
        <v>101</v>
      </c>
      <c r="D9" s="61"/>
      <c r="E9" s="61"/>
      <c r="F9" s="61"/>
    </row>
    <row r="10" spans="1:7">
      <c r="A10" s="59"/>
      <c r="B10" s="59"/>
      <c r="C10" s="61"/>
      <c r="D10" s="61"/>
      <c r="E10" s="61"/>
      <c r="F10" s="61"/>
    </row>
    <row r="12" spans="1:7">
      <c r="A12" s="55" t="s">
        <v>23</v>
      </c>
      <c r="B12" s="55"/>
      <c r="C12" s="55" t="s">
        <v>0</v>
      </c>
      <c r="D12" s="55"/>
      <c r="E12" s="55" t="s">
        <v>3</v>
      </c>
      <c r="F12" s="37" t="s">
        <v>4</v>
      </c>
    </row>
    <row r="13" spans="1:7">
      <c r="A13" s="55"/>
      <c r="B13" s="55"/>
      <c r="C13" s="55"/>
      <c r="D13" s="55"/>
      <c r="E13" s="55"/>
      <c r="F13" s="62"/>
    </row>
    <row r="14" spans="1:7" ht="60" customHeight="1">
      <c r="A14" s="53" t="s">
        <v>179</v>
      </c>
      <c r="B14" s="53"/>
      <c r="C14" s="53" t="s">
        <v>103</v>
      </c>
      <c r="D14" s="53"/>
      <c r="E14" s="18">
        <v>0.93718000000000001</v>
      </c>
      <c r="F14" s="21">
        <v>0.8</v>
      </c>
    </row>
    <row r="15" spans="1:7">
      <c r="A15" s="1"/>
      <c r="B15" s="1"/>
      <c r="C15" s="1"/>
      <c r="D15" s="1"/>
      <c r="E15" s="2"/>
      <c r="F15" s="3"/>
    </row>
    <row r="16" spans="1:7">
      <c r="A16" s="39" t="s">
        <v>13</v>
      </c>
      <c r="B16" s="39"/>
      <c r="C16" s="54" t="s">
        <v>122</v>
      </c>
      <c r="D16" s="55"/>
      <c r="E16" s="55" t="s">
        <v>7</v>
      </c>
      <c r="F16" s="55"/>
    </row>
    <row r="17" spans="1:46">
      <c r="A17" s="39"/>
      <c r="B17" s="39"/>
      <c r="C17" s="54"/>
      <c r="D17" s="55"/>
      <c r="E17" s="55"/>
      <c r="F17" s="55"/>
    </row>
    <row r="18" spans="1:46">
      <c r="A18" s="39"/>
      <c r="B18" s="39"/>
      <c r="C18" s="124">
        <v>23914</v>
      </c>
      <c r="D18" s="125"/>
      <c r="E18" s="58" t="s">
        <v>104</v>
      </c>
      <c r="F18" s="58"/>
    </row>
    <row r="19" spans="1:46" ht="15" customHeight="1">
      <c r="A19" s="39"/>
      <c r="B19" s="39"/>
      <c r="C19" s="1"/>
      <c r="D19" s="1"/>
      <c r="E19" s="2"/>
      <c r="F19" s="3"/>
    </row>
    <row r="20" spans="1:46" ht="15" customHeight="1">
      <c r="A20" s="39"/>
      <c r="B20" s="39"/>
      <c r="C20" s="54" t="s">
        <v>123</v>
      </c>
      <c r="D20" s="55"/>
      <c r="E20" s="55" t="s">
        <v>7</v>
      </c>
      <c r="F20" s="55"/>
    </row>
    <row r="21" spans="1:46" ht="15" customHeight="1">
      <c r="A21" s="39"/>
      <c r="B21" s="39"/>
      <c r="C21" s="54"/>
      <c r="D21" s="55"/>
      <c r="E21" s="55"/>
      <c r="F21" s="55"/>
    </row>
    <row r="22" spans="1:46" ht="15" customHeight="1">
      <c r="A22" s="39"/>
      <c r="B22" s="39"/>
      <c r="C22" s="56">
        <v>25517</v>
      </c>
      <c r="D22" s="121"/>
      <c r="E22" s="58" t="s">
        <v>104</v>
      </c>
      <c r="F22" s="58"/>
    </row>
    <row r="23" spans="1:46" ht="4.5" customHeight="1"/>
    <row r="24" spans="1:46" ht="15" customHeight="1">
      <c r="A24" s="42" t="s">
        <v>14</v>
      </c>
      <c r="B24" s="42"/>
      <c r="C24" s="42"/>
      <c r="D24" s="42"/>
      <c r="E24" s="42"/>
      <c r="F24" s="42"/>
    </row>
    <row r="25" spans="1:46" ht="64.5" customHeight="1">
      <c r="A25" s="43" t="s">
        <v>15</v>
      </c>
      <c r="B25" s="43"/>
      <c r="C25" s="102" t="s">
        <v>111</v>
      </c>
      <c r="D25" s="44"/>
      <c r="E25" s="44"/>
      <c r="F25" s="44"/>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43" t="s">
        <v>16</v>
      </c>
      <c r="B26" s="43"/>
      <c r="C26" s="52" t="s">
        <v>106</v>
      </c>
      <c r="D26" s="52"/>
      <c r="E26" s="52"/>
      <c r="F26" s="52"/>
    </row>
    <row r="27" spans="1:46" ht="15" customHeight="1">
      <c r="A27" s="43" t="s">
        <v>17</v>
      </c>
      <c r="B27" s="43"/>
      <c r="C27" s="44" t="s">
        <v>40</v>
      </c>
      <c r="D27" s="44"/>
      <c r="E27" s="44"/>
      <c r="F27" s="44"/>
    </row>
    <row r="28" spans="1:46" ht="15" customHeight="1">
      <c r="A28" s="43" t="s">
        <v>18</v>
      </c>
      <c r="B28" s="43"/>
      <c r="C28" s="44" t="s">
        <v>52</v>
      </c>
      <c r="D28" s="44"/>
      <c r="E28" s="44"/>
      <c r="F28" s="44"/>
    </row>
    <row r="29" spans="1:46" ht="15" customHeight="1">
      <c r="A29" s="45" t="s">
        <v>19</v>
      </c>
      <c r="B29" s="46"/>
      <c r="C29" s="44" t="s">
        <v>107</v>
      </c>
      <c r="D29" s="44"/>
      <c r="E29" s="44"/>
      <c r="F29" s="44"/>
    </row>
    <row r="30" spans="1:46" ht="15" customHeight="1">
      <c r="A30" s="43" t="s">
        <v>20</v>
      </c>
      <c r="B30" s="43"/>
      <c r="C30" s="44" t="s">
        <v>108</v>
      </c>
      <c r="D30" s="44"/>
      <c r="E30" s="44"/>
      <c r="F30" s="44"/>
    </row>
    <row r="31" spans="1:46" ht="6" customHeight="1">
      <c r="A31" s="5"/>
      <c r="B31" s="5"/>
      <c r="C31" s="1"/>
      <c r="D31" s="1"/>
      <c r="E31" s="1"/>
      <c r="F31" s="1"/>
    </row>
    <row r="32" spans="1:46" ht="15" customHeight="1">
      <c r="A32" s="47" t="s">
        <v>27</v>
      </c>
      <c r="B32" s="47"/>
      <c r="C32" s="47"/>
      <c r="D32" s="47"/>
      <c r="E32" s="47"/>
      <c r="F32" s="47"/>
    </row>
    <row r="33" spans="1:6" ht="15" customHeight="1">
      <c r="A33" s="24" t="s">
        <v>28</v>
      </c>
      <c r="B33" s="48" t="s">
        <v>112</v>
      </c>
      <c r="C33" s="48"/>
      <c r="D33" s="48"/>
      <c r="E33" s="48"/>
      <c r="F33" s="48"/>
    </row>
    <row r="34" spans="1:6" ht="15" customHeight="1">
      <c r="A34" s="24" t="s">
        <v>29</v>
      </c>
      <c r="B34" s="48" t="s">
        <v>110</v>
      </c>
      <c r="C34" s="48"/>
      <c r="D34" s="48"/>
      <c r="E34" s="48"/>
      <c r="F34" s="48"/>
    </row>
    <row r="36" spans="1:6" ht="15.75">
      <c r="A36" s="42" t="s">
        <v>26</v>
      </c>
      <c r="B36" s="42"/>
      <c r="C36" s="42"/>
      <c r="D36" s="42"/>
      <c r="E36" s="42"/>
      <c r="F36" s="42"/>
    </row>
    <row r="37" spans="1:6" ht="15.75">
      <c r="A37" s="35"/>
      <c r="B37" s="35"/>
      <c r="C37" s="35"/>
      <c r="D37" s="35"/>
      <c r="E37" s="35"/>
      <c r="F37" s="35"/>
    </row>
    <row r="38" spans="1:6" ht="15.75">
      <c r="A38" s="36" t="s">
        <v>1</v>
      </c>
      <c r="B38" s="36" t="s">
        <v>2</v>
      </c>
      <c r="C38" s="36"/>
      <c r="D38" s="36"/>
      <c r="E38" s="36"/>
      <c r="F38" s="37" t="s">
        <v>5</v>
      </c>
    </row>
    <row r="39" spans="1:6" ht="15.75">
      <c r="A39" s="36"/>
      <c r="B39" s="23" t="s">
        <v>92</v>
      </c>
      <c r="C39" s="23" t="s">
        <v>91</v>
      </c>
      <c r="D39" s="23" t="s">
        <v>90</v>
      </c>
      <c r="E39" s="26" t="s">
        <v>6</v>
      </c>
      <c r="F39" s="38"/>
    </row>
    <row r="40" spans="1:6" ht="15.75">
      <c r="A40" s="7" t="s">
        <v>10</v>
      </c>
      <c r="B40" s="16">
        <v>23243</v>
      </c>
      <c r="C40" s="16">
        <v>23247</v>
      </c>
      <c r="D40" s="16">
        <v>23247</v>
      </c>
      <c r="E40" s="16">
        <v>23247</v>
      </c>
      <c r="F40" s="6" t="s">
        <v>104</v>
      </c>
    </row>
    <row r="41" spans="1:6" ht="15.75">
      <c r="A41" s="7" t="s">
        <v>11</v>
      </c>
      <c r="B41" s="14">
        <v>25517</v>
      </c>
      <c r="C41" s="14">
        <v>25517</v>
      </c>
      <c r="D41" s="14">
        <v>25517</v>
      </c>
      <c r="E41" s="14">
        <v>25517</v>
      </c>
      <c r="F41" s="6" t="s">
        <v>104</v>
      </c>
    </row>
    <row r="42" spans="1:6" ht="15.75">
      <c r="A42" s="9" t="s">
        <v>123</v>
      </c>
      <c r="B42" s="22">
        <v>0.8</v>
      </c>
      <c r="C42" s="22">
        <v>0.8</v>
      </c>
      <c r="D42" s="22">
        <v>0.8</v>
      </c>
      <c r="E42" s="22">
        <v>0.8</v>
      </c>
      <c r="F42" s="6" t="s">
        <v>48</v>
      </c>
    </row>
    <row r="43" spans="1:6" ht="15.75">
      <c r="A43" s="25" t="s">
        <v>122</v>
      </c>
      <c r="B43" s="22">
        <v>0</v>
      </c>
      <c r="C43" s="22">
        <v>0</v>
      </c>
      <c r="D43" s="22">
        <v>0.93717913547830856</v>
      </c>
      <c r="E43" s="22">
        <v>0.93717913547830856</v>
      </c>
      <c r="F43" s="6" t="s">
        <v>48</v>
      </c>
    </row>
    <row r="44" spans="1:6" ht="30">
      <c r="A44" s="10" t="s">
        <v>12</v>
      </c>
      <c r="B44" s="22">
        <f>B40/B41</f>
        <v>0.91088294078457499</v>
      </c>
      <c r="C44" s="22">
        <f t="shared" ref="C44:E44" si="0">C40/C41</f>
        <v>0.91103969902417992</v>
      </c>
      <c r="D44" s="22">
        <f t="shared" si="0"/>
        <v>0.91103969902417992</v>
      </c>
      <c r="E44" s="22">
        <f t="shared" si="0"/>
        <v>0.91103969902417992</v>
      </c>
      <c r="F44" s="6" t="s">
        <v>48</v>
      </c>
    </row>
    <row r="46" spans="1:6">
      <c r="C46" s="39" t="s">
        <v>21</v>
      </c>
      <c r="D46" s="39"/>
      <c r="E46" s="40">
        <f>E44</f>
        <v>0.91103969902417992</v>
      </c>
    </row>
    <row r="47" spans="1:6">
      <c r="C47" s="39"/>
      <c r="D47" s="39"/>
      <c r="E47" s="41"/>
    </row>
    <row r="49" spans="1:6">
      <c r="A49" s="32" t="s">
        <v>24</v>
      </c>
      <c r="B49" s="32"/>
      <c r="C49" s="32"/>
      <c r="D49" s="32" t="s">
        <v>25</v>
      </c>
      <c r="E49" s="32"/>
      <c r="F49" s="32"/>
    </row>
    <row r="50" spans="1:6">
      <c r="A50" s="32"/>
      <c r="B50" s="32"/>
      <c r="C50" s="32"/>
      <c r="D50" s="32"/>
      <c r="E50" s="32"/>
      <c r="F50" s="32"/>
    </row>
    <row r="51" spans="1:6">
      <c r="A51" s="122" t="s">
        <v>180</v>
      </c>
      <c r="B51" s="123"/>
      <c r="C51" s="123"/>
      <c r="D51" s="122" t="s">
        <v>181</v>
      </c>
      <c r="E51" s="123"/>
      <c r="F51" s="123"/>
    </row>
    <row r="52" spans="1:6">
      <c r="A52" s="123"/>
      <c r="B52" s="123"/>
      <c r="C52" s="123"/>
      <c r="D52" s="123"/>
      <c r="E52" s="123"/>
      <c r="F52" s="123"/>
    </row>
    <row r="53" spans="1:6">
      <c r="A53" s="123"/>
      <c r="B53" s="123"/>
      <c r="C53" s="123"/>
      <c r="D53" s="123"/>
      <c r="E53" s="123"/>
      <c r="F53" s="123"/>
    </row>
    <row r="54" spans="1:6">
      <c r="A54" s="34"/>
      <c r="B54" s="34"/>
      <c r="C54" s="34"/>
      <c r="D54" s="34"/>
      <c r="E54" s="34"/>
      <c r="F54" s="34"/>
    </row>
    <row r="55" spans="1:6">
      <c r="A55" s="31" t="s">
        <v>32</v>
      </c>
      <c r="B55" s="77"/>
      <c r="C55" s="77"/>
    </row>
    <row r="56" spans="1:6">
      <c r="A56" s="31"/>
      <c r="B56" s="77"/>
      <c r="C56" s="77"/>
    </row>
    <row r="57" spans="1:6">
      <c r="A57" s="31"/>
      <c r="B57" s="77"/>
      <c r="C57" s="77"/>
    </row>
    <row r="58" spans="1:6">
      <c r="A58" s="31"/>
      <c r="B58" s="77"/>
      <c r="C58" s="77"/>
    </row>
    <row r="59" spans="1:6">
      <c r="A59" s="31"/>
      <c r="B59" s="77"/>
      <c r="C59" s="77"/>
    </row>
    <row r="60" spans="1:6">
      <c r="A60" s="31"/>
      <c r="B60" s="77"/>
      <c r="C60" s="77"/>
    </row>
  </sheetData>
  <mergeCells count="56">
    <mergeCell ref="A1:F1"/>
    <mergeCell ref="A2:F2"/>
    <mergeCell ref="A14:B14"/>
    <mergeCell ref="C14:D14"/>
    <mergeCell ref="A3:F3"/>
    <mergeCell ref="A4:F4"/>
    <mergeCell ref="A6:B7"/>
    <mergeCell ref="C6:C7"/>
    <mergeCell ref="E6:E7"/>
    <mergeCell ref="F6:F7"/>
    <mergeCell ref="A9:B10"/>
    <mergeCell ref="C9:F10"/>
    <mergeCell ref="A12:B13"/>
    <mergeCell ref="C12:D13"/>
    <mergeCell ref="E12:E13"/>
    <mergeCell ref="F12:F13"/>
    <mergeCell ref="A26:B26"/>
    <mergeCell ref="C26:F26"/>
    <mergeCell ref="A27:B27"/>
    <mergeCell ref="C27:F27"/>
    <mergeCell ref="A25:B25"/>
    <mergeCell ref="C25:F25"/>
    <mergeCell ref="A37:F37"/>
    <mergeCell ref="A28:B28"/>
    <mergeCell ref="C28:F28"/>
    <mergeCell ref="A29:B29"/>
    <mergeCell ref="C29:F29"/>
    <mergeCell ref="A30:B30"/>
    <mergeCell ref="C30:F30"/>
    <mergeCell ref="B34:F34"/>
    <mergeCell ref="A32:F32"/>
    <mergeCell ref="B33:F33"/>
    <mergeCell ref="A36:F36"/>
    <mergeCell ref="A55:A60"/>
    <mergeCell ref="B55:C60"/>
    <mergeCell ref="A38:A39"/>
    <mergeCell ref="B38:E38"/>
    <mergeCell ref="F38:F39"/>
    <mergeCell ref="C46:D47"/>
    <mergeCell ref="E46:E47"/>
    <mergeCell ref="A49:C50"/>
    <mergeCell ref="D49:F50"/>
    <mergeCell ref="A51:C53"/>
    <mergeCell ref="D51:F53"/>
    <mergeCell ref="A54:C54"/>
    <mergeCell ref="D54:F54"/>
    <mergeCell ref="C20:D21"/>
    <mergeCell ref="E20:F21"/>
    <mergeCell ref="C22:D22"/>
    <mergeCell ref="E22:F22"/>
    <mergeCell ref="A24:F24"/>
    <mergeCell ref="A16:B22"/>
    <mergeCell ref="C16:D17"/>
    <mergeCell ref="E16:F17"/>
    <mergeCell ref="C18:D18"/>
    <mergeCell ref="E18:F18"/>
  </mergeCells>
  <printOptions horizontalCentered="1"/>
  <pageMargins left="0" right="0" top="0.78740157480314965" bottom="0.59055118110236227" header="0.31496062992125984" footer="0.31496062992125984"/>
  <pageSetup orientation="landscape" r:id="rId1"/>
  <legacyDrawingHF r:id="rId2"/>
</worksheet>
</file>

<file path=xl/worksheets/sheet16.xml><?xml version="1.0" encoding="utf-8"?>
<worksheet xmlns="http://schemas.openxmlformats.org/spreadsheetml/2006/main" xmlns:r="http://schemas.openxmlformats.org/officeDocument/2006/relationships">
  <dimension ref="A1:AT60"/>
  <sheetViews>
    <sheetView workbookViewId="0">
      <selection sqref="A1:F3"/>
    </sheetView>
  </sheetViews>
  <sheetFormatPr baseColWidth="10" defaultRowHeight="15"/>
  <cols>
    <col min="1" max="2" width="20.7109375" customWidth="1"/>
    <col min="3" max="3" width="21.85546875" customWidth="1"/>
    <col min="4" max="6" width="20.7109375" customWidth="1"/>
  </cols>
  <sheetData>
    <row r="1" spans="1:7" ht="21">
      <c r="A1" s="63" t="s">
        <v>183</v>
      </c>
      <c r="B1" s="63"/>
      <c r="C1" s="63"/>
      <c r="D1" s="63"/>
      <c r="E1" s="63"/>
      <c r="F1" s="63"/>
    </row>
    <row r="2" spans="1:7" ht="21">
      <c r="A2" s="63" t="s">
        <v>8</v>
      </c>
      <c r="B2" s="63"/>
      <c r="C2" s="63"/>
      <c r="D2" s="63"/>
      <c r="E2" s="63"/>
      <c r="F2" s="63"/>
    </row>
    <row r="3" spans="1:7" ht="21">
      <c r="A3" s="64" t="s">
        <v>9</v>
      </c>
      <c r="B3" s="64"/>
      <c r="C3" s="64"/>
      <c r="D3" s="64"/>
      <c r="E3" s="64"/>
      <c r="F3" s="64"/>
      <c r="G3" s="4"/>
    </row>
    <row r="4" spans="1:7" ht="18.75">
      <c r="A4" s="65" t="s">
        <v>100</v>
      </c>
      <c r="B4" s="65"/>
      <c r="C4" s="65"/>
      <c r="D4" s="65"/>
      <c r="E4" s="65"/>
      <c r="F4" s="65"/>
    </row>
    <row r="6" spans="1:7">
      <c r="A6" s="59" t="s">
        <v>30</v>
      </c>
      <c r="B6" s="59"/>
      <c r="C6" s="66" t="s">
        <v>124</v>
      </c>
      <c r="E6" s="67" t="s">
        <v>31</v>
      </c>
      <c r="F6" s="68">
        <v>43564</v>
      </c>
    </row>
    <row r="7" spans="1:7">
      <c r="A7" s="59"/>
      <c r="B7" s="59"/>
      <c r="C7" s="66"/>
      <c r="E7" s="67"/>
      <c r="F7" s="69"/>
    </row>
    <row r="9" spans="1:7">
      <c r="A9" s="59" t="s">
        <v>22</v>
      </c>
      <c r="B9" s="59"/>
      <c r="C9" s="60" t="s">
        <v>101</v>
      </c>
      <c r="D9" s="61"/>
      <c r="E9" s="61"/>
      <c r="F9" s="61"/>
    </row>
    <row r="10" spans="1:7">
      <c r="A10" s="59"/>
      <c r="B10" s="59"/>
      <c r="C10" s="61"/>
      <c r="D10" s="61"/>
      <c r="E10" s="61"/>
      <c r="F10" s="61"/>
    </row>
    <row r="12" spans="1:7">
      <c r="A12" s="55" t="s">
        <v>23</v>
      </c>
      <c r="B12" s="55"/>
      <c r="C12" s="55" t="s">
        <v>0</v>
      </c>
      <c r="D12" s="55"/>
      <c r="E12" s="55" t="s">
        <v>3</v>
      </c>
      <c r="F12" s="37" t="s">
        <v>4</v>
      </c>
    </row>
    <row r="13" spans="1:7">
      <c r="A13" s="55"/>
      <c r="B13" s="55"/>
      <c r="C13" s="55"/>
      <c r="D13" s="55"/>
      <c r="E13" s="55"/>
      <c r="F13" s="62"/>
    </row>
    <row r="14" spans="1:7" ht="60" customHeight="1">
      <c r="A14" s="53" t="s">
        <v>113</v>
      </c>
      <c r="B14" s="53"/>
      <c r="C14" s="53" t="s">
        <v>103</v>
      </c>
      <c r="D14" s="53"/>
      <c r="E14" s="21">
        <v>1</v>
      </c>
      <c r="F14" s="21">
        <v>0.8</v>
      </c>
    </row>
    <row r="15" spans="1:7">
      <c r="A15" s="1"/>
      <c r="B15" s="1"/>
      <c r="C15" s="1"/>
      <c r="D15" s="1"/>
      <c r="E15" s="2"/>
      <c r="F15" s="3"/>
    </row>
    <row r="16" spans="1:7">
      <c r="A16" s="39" t="s">
        <v>13</v>
      </c>
      <c r="B16" s="39"/>
      <c r="C16" s="54" t="s">
        <v>122</v>
      </c>
      <c r="D16" s="55"/>
      <c r="E16" s="55" t="s">
        <v>7</v>
      </c>
      <c r="F16" s="55"/>
    </row>
    <row r="17" spans="1:46">
      <c r="A17" s="39"/>
      <c r="B17" s="39"/>
      <c r="C17" s="54"/>
      <c r="D17" s="55"/>
      <c r="E17" s="55"/>
      <c r="F17" s="55"/>
    </row>
    <row r="18" spans="1:46">
      <c r="A18" s="39"/>
      <c r="B18" s="39"/>
      <c r="C18" s="124">
        <v>5402</v>
      </c>
      <c r="D18" s="125"/>
      <c r="E18" s="58" t="s">
        <v>104</v>
      </c>
      <c r="F18" s="58"/>
    </row>
    <row r="19" spans="1:46" ht="15" customHeight="1">
      <c r="A19" s="39"/>
      <c r="B19" s="39"/>
      <c r="C19" s="1"/>
      <c r="D19" s="1"/>
      <c r="E19" s="2"/>
      <c r="F19" s="3"/>
    </row>
    <row r="20" spans="1:46" ht="15" customHeight="1">
      <c r="A20" s="39"/>
      <c r="B20" s="39"/>
      <c r="C20" s="54" t="s">
        <v>123</v>
      </c>
      <c r="D20" s="55"/>
      <c r="E20" s="55" t="s">
        <v>7</v>
      </c>
      <c r="F20" s="55"/>
    </row>
    <row r="21" spans="1:46" ht="15" customHeight="1">
      <c r="A21" s="39"/>
      <c r="B21" s="39"/>
      <c r="C21" s="54"/>
      <c r="D21" s="55"/>
      <c r="E21" s="55"/>
      <c r="F21" s="55"/>
    </row>
    <row r="22" spans="1:46" ht="15" customHeight="1">
      <c r="A22" s="39"/>
      <c r="B22" s="39"/>
      <c r="C22" s="56">
        <v>5090</v>
      </c>
      <c r="D22" s="121"/>
      <c r="E22" s="58" t="s">
        <v>104</v>
      </c>
      <c r="F22" s="58"/>
    </row>
    <row r="23" spans="1:46" ht="4.5" customHeight="1"/>
    <row r="24" spans="1:46" ht="15" customHeight="1">
      <c r="A24" s="42" t="s">
        <v>14</v>
      </c>
      <c r="B24" s="42"/>
      <c r="C24" s="42"/>
      <c r="D24" s="42"/>
      <c r="E24" s="42"/>
      <c r="F24" s="42"/>
    </row>
    <row r="25" spans="1:46" ht="64.5" customHeight="1">
      <c r="A25" s="43" t="s">
        <v>15</v>
      </c>
      <c r="B25" s="43"/>
      <c r="C25" s="102" t="s">
        <v>114</v>
      </c>
      <c r="D25" s="44"/>
      <c r="E25" s="44"/>
      <c r="F25" s="44"/>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43" t="s">
        <v>16</v>
      </c>
      <c r="B26" s="43"/>
      <c r="C26" s="52" t="s">
        <v>106</v>
      </c>
      <c r="D26" s="52"/>
      <c r="E26" s="52"/>
      <c r="F26" s="52"/>
    </row>
    <row r="27" spans="1:46" ht="15" customHeight="1">
      <c r="A27" s="43" t="s">
        <v>17</v>
      </c>
      <c r="B27" s="43"/>
      <c r="C27" s="44" t="s">
        <v>40</v>
      </c>
      <c r="D27" s="44"/>
      <c r="E27" s="44"/>
      <c r="F27" s="44"/>
    </row>
    <row r="28" spans="1:46" ht="15" customHeight="1">
      <c r="A28" s="43" t="s">
        <v>18</v>
      </c>
      <c r="B28" s="43"/>
      <c r="C28" s="44" t="s">
        <v>52</v>
      </c>
      <c r="D28" s="44"/>
      <c r="E28" s="44"/>
      <c r="F28" s="44"/>
    </row>
    <row r="29" spans="1:46" ht="15" customHeight="1">
      <c r="A29" s="45" t="s">
        <v>19</v>
      </c>
      <c r="B29" s="46"/>
      <c r="C29" s="44" t="s">
        <v>42</v>
      </c>
      <c r="D29" s="44"/>
      <c r="E29" s="44"/>
      <c r="F29" s="44"/>
    </row>
    <row r="30" spans="1:46" ht="15" customHeight="1">
      <c r="A30" s="43" t="s">
        <v>20</v>
      </c>
      <c r="B30" s="43"/>
      <c r="C30" s="44" t="s">
        <v>43</v>
      </c>
      <c r="D30" s="44"/>
      <c r="E30" s="44"/>
      <c r="F30" s="44"/>
    </row>
    <row r="31" spans="1:46" ht="6" customHeight="1">
      <c r="A31" s="5"/>
      <c r="B31" s="5"/>
      <c r="C31" s="1"/>
      <c r="D31" s="1"/>
      <c r="E31" s="1"/>
      <c r="F31" s="1"/>
    </row>
    <row r="32" spans="1:46" ht="15" customHeight="1">
      <c r="A32" s="47" t="s">
        <v>27</v>
      </c>
      <c r="B32" s="47"/>
      <c r="C32" s="47"/>
      <c r="D32" s="47"/>
      <c r="E32" s="47"/>
      <c r="F32" s="47"/>
    </row>
    <row r="33" spans="1:6" ht="15" customHeight="1">
      <c r="A33" s="24" t="s">
        <v>28</v>
      </c>
      <c r="B33" s="48" t="s">
        <v>115</v>
      </c>
      <c r="C33" s="48"/>
      <c r="D33" s="48"/>
      <c r="E33" s="48"/>
      <c r="F33" s="48"/>
    </row>
    <row r="34" spans="1:6" ht="15" customHeight="1">
      <c r="A34" s="24" t="s">
        <v>29</v>
      </c>
      <c r="B34" s="48" t="s">
        <v>110</v>
      </c>
      <c r="C34" s="48"/>
      <c r="D34" s="48"/>
      <c r="E34" s="48"/>
      <c r="F34" s="48"/>
    </row>
    <row r="36" spans="1:6" ht="15.75">
      <c r="A36" s="42" t="s">
        <v>26</v>
      </c>
      <c r="B36" s="42"/>
      <c r="C36" s="42"/>
      <c r="D36" s="42"/>
      <c r="E36" s="42"/>
      <c r="F36" s="42"/>
    </row>
    <row r="37" spans="1:6" ht="15.75">
      <c r="A37" s="35"/>
      <c r="B37" s="35"/>
      <c r="C37" s="35"/>
      <c r="D37" s="35"/>
      <c r="E37" s="35"/>
      <c r="F37" s="35"/>
    </row>
    <row r="38" spans="1:6" ht="15.75">
      <c r="A38" s="36" t="s">
        <v>1</v>
      </c>
      <c r="B38" s="36" t="s">
        <v>2</v>
      </c>
      <c r="C38" s="36"/>
      <c r="D38" s="36"/>
      <c r="E38" s="36"/>
      <c r="F38" s="37" t="s">
        <v>5</v>
      </c>
    </row>
    <row r="39" spans="1:6" ht="15.75">
      <c r="A39" s="36"/>
      <c r="B39" s="23" t="s">
        <v>92</v>
      </c>
      <c r="C39" s="23" t="s">
        <v>91</v>
      </c>
      <c r="D39" s="23" t="s">
        <v>90</v>
      </c>
      <c r="E39" s="26" t="s">
        <v>6</v>
      </c>
      <c r="F39" s="38"/>
    </row>
    <row r="40" spans="1:6" ht="15.75">
      <c r="A40" s="7" t="s">
        <v>10</v>
      </c>
      <c r="B40" s="16">
        <v>3261</v>
      </c>
      <c r="C40" s="16">
        <v>3261</v>
      </c>
      <c r="D40" s="16">
        <v>3261</v>
      </c>
      <c r="E40" s="16">
        <v>3261</v>
      </c>
      <c r="F40" s="6" t="s">
        <v>104</v>
      </c>
    </row>
    <row r="41" spans="1:6" ht="15.75">
      <c r="A41" s="7" t="s">
        <v>11</v>
      </c>
      <c r="B41" s="14">
        <v>5090</v>
      </c>
      <c r="C41" s="14">
        <v>5090</v>
      </c>
      <c r="D41" s="14">
        <v>5090</v>
      </c>
      <c r="E41" s="14">
        <v>5090</v>
      </c>
      <c r="F41" s="6" t="s">
        <v>104</v>
      </c>
    </row>
    <row r="42" spans="1:6" ht="15.75">
      <c r="A42" s="9" t="s">
        <v>123</v>
      </c>
      <c r="B42" s="22">
        <v>0.8</v>
      </c>
      <c r="C42" s="22">
        <v>0.8</v>
      </c>
      <c r="D42" s="22">
        <v>0.8</v>
      </c>
      <c r="E42" s="22">
        <v>0.8</v>
      </c>
      <c r="F42" s="6" t="s">
        <v>48</v>
      </c>
    </row>
    <row r="43" spans="1:6" ht="15.75">
      <c r="A43" s="25" t="s">
        <v>122</v>
      </c>
      <c r="B43" s="22">
        <v>1</v>
      </c>
      <c r="C43" s="22">
        <v>1</v>
      </c>
      <c r="D43" s="22">
        <v>1</v>
      </c>
      <c r="E43" s="22">
        <v>1</v>
      </c>
      <c r="F43" s="6" t="s">
        <v>48</v>
      </c>
    </row>
    <row r="44" spans="1:6" ht="30">
      <c r="A44" s="10" t="s">
        <v>12</v>
      </c>
      <c r="B44" s="22">
        <f>B40/B41</f>
        <v>0.64066797642436146</v>
      </c>
      <c r="C44" s="22">
        <f t="shared" ref="C44:E44" si="0">C40/C41</f>
        <v>0.64066797642436146</v>
      </c>
      <c r="D44" s="22">
        <f t="shared" si="0"/>
        <v>0.64066797642436146</v>
      </c>
      <c r="E44" s="22">
        <f t="shared" si="0"/>
        <v>0.64066797642436146</v>
      </c>
      <c r="F44" s="6" t="s">
        <v>48</v>
      </c>
    </row>
    <row r="46" spans="1:6">
      <c r="C46" s="39" t="s">
        <v>21</v>
      </c>
      <c r="D46" s="39"/>
      <c r="E46" s="40">
        <f>E44</f>
        <v>0.64066797642436146</v>
      </c>
    </row>
    <row r="47" spans="1:6">
      <c r="C47" s="39"/>
      <c r="D47" s="39"/>
      <c r="E47" s="41"/>
    </row>
    <row r="49" spans="1:6">
      <c r="A49" s="32" t="s">
        <v>24</v>
      </c>
      <c r="B49" s="32"/>
      <c r="C49" s="32"/>
      <c r="D49" s="32" t="s">
        <v>25</v>
      </c>
      <c r="E49" s="32"/>
      <c r="F49" s="32"/>
    </row>
    <row r="50" spans="1:6">
      <c r="A50" s="32"/>
      <c r="B50" s="32"/>
      <c r="C50" s="32"/>
      <c r="D50" s="32"/>
      <c r="E50" s="32"/>
      <c r="F50" s="32"/>
    </row>
    <row r="51" spans="1:6">
      <c r="A51" s="122" t="s">
        <v>182</v>
      </c>
      <c r="B51" s="123"/>
      <c r="C51" s="123"/>
      <c r="D51" s="122" t="s">
        <v>181</v>
      </c>
      <c r="E51" s="123"/>
      <c r="F51" s="123"/>
    </row>
    <row r="52" spans="1:6">
      <c r="A52" s="123"/>
      <c r="B52" s="123"/>
      <c r="C52" s="123"/>
      <c r="D52" s="123"/>
      <c r="E52" s="123"/>
      <c r="F52" s="123"/>
    </row>
    <row r="53" spans="1:6">
      <c r="A53" s="123"/>
      <c r="B53" s="123"/>
      <c r="C53" s="123"/>
      <c r="D53" s="123"/>
      <c r="E53" s="123"/>
      <c r="F53" s="123"/>
    </row>
    <row r="54" spans="1:6">
      <c r="A54" s="34"/>
      <c r="B54" s="34"/>
      <c r="C54" s="34"/>
      <c r="D54" s="34"/>
      <c r="E54" s="34"/>
      <c r="F54" s="34"/>
    </row>
    <row r="55" spans="1:6">
      <c r="A55" s="31" t="s">
        <v>32</v>
      </c>
      <c r="B55" s="77"/>
      <c r="C55" s="77"/>
    </row>
    <row r="56" spans="1:6">
      <c r="A56" s="31"/>
      <c r="B56" s="77"/>
      <c r="C56" s="77"/>
    </row>
    <row r="57" spans="1:6">
      <c r="A57" s="31"/>
      <c r="B57" s="77"/>
      <c r="C57" s="77"/>
    </row>
    <row r="58" spans="1:6">
      <c r="A58" s="31"/>
      <c r="B58" s="77"/>
      <c r="C58" s="77"/>
    </row>
    <row r="59" spans="1:6">
      <c r="A59" s="31"/>
      <c r="B59" s="77"/>
      <c r="C59" s="77"/>
    </row>
    <row r="60" spans="1:6">
      <c r="A60" s="31"/>
      <c r="B60" s="77"/>
      <c r="C60" s="77"/>
    </row>
  </sheetData>
  <mergeCells count="56">
    <mergeCell ref="A1:F1"/>
    <mergeCell ref="A2:F2"/>
    <mergeCell ref="A14:B14"/>
    <mergeCell ref="C14:D14"/>
    <mergeCell ref="A3:F3"/>
    <mergeCell ref="A4:F4"/>
    <mergeCell ref="A6:B7"/>
    <mergeCell ref="C6:C7"/>
    <mergeCell ref="E6:E7"/>
    <mergeCell ref="F6:F7"/>
    <mergeCell ref="A9:B10"/>
    <mergeCell ref="C9:F10"/>
    <mergeCell ref="A12:B13"/>
    <mergeCell ref="C12:D13"/>
    <mergeCell ref="E12:E13"/>
    <mergeCell ref="F12:F13"/>
    <mergeCell ref="A26:B26"/>
    <mergeCell ref="C26:F26"/>
    <mergeCell ref="A27:B27"/>
    <mergeCell ref="C27:F27"/>
    <mergeCell ref="A25:B25"/>
    <mergeCell ref="C25:F25"/>
    <mergeCell ref="A37:F37"/>
    <mergeCell ref="A28:B28"/>
    <mergeCell ref="C28:F28"/>
    <mergeCell ref="A29:B29"/>
    <mergeCell ref="C29:F29"/>
    <mergeCell ref="A30:B30"/>
    <mergeCell ref="C30:F30"/>
    <mergeCell ref="B34:F34"/>
    <mergeCell ref="A32:F32"/>
    <mergeCell ref="B33:F33"/>
    <mergeCell ref="A36:F36"/>
    <mergeCell ref="A55:A60"/>
    <mergeCell ref="B55:C60"/>
    <mergeCell ref="A38:A39"/>
    <mergeCell ref="B38:E38"/>
    <mergeCell ref="F38:F39"/>
    <mergeCell ref="C46:D47"/>
    <mergeCell ref="E46:E47"/>
    <mergeCell ref="A49:C50"/>
    <mergeCell ref="D49:F50"/>
    <mergeCell ref="A51:C53"/>
    <mergeCell ref="D51:F53"/>
    <mergeCell ref="A54:C54"/>
    <mergeCell ref="D54:F54"/>
    <mergeCell ref="C20:D21"/>
    <mergeCell ref="E20:F21"/>
    <mergeCell ref="C22:D22"/>
    <mergeCell ref="E22:F22"/>
    <mergeCell ref="A24:F24"/>
    <mergeCell ref="A16:B22"/>
    <mergeCell ref="C16:D17"/>
    <mergeCell ref="E16:F17"/>
    <mergeCell ref="C18:D18"/>
    <mergeCell ref="E18:F18"/>
  </mergeCells>
  <printOptions horizontalCentered="1"/>
  <pageMargins left="0" right="0" top="0.78740157480314965" bottom="0.59055118110236227" header="0.31496062992125984" footer="0.31496062992125984"/>
  <pageSetup orientation="landscape" r:id="rId1"/>
  <legacyDrawingHF r:id="rId2"/>
</worksheet>
</file>

<file path=xl/worksheets/sheet17.xml><?xml version="1.0" encoding="utf-8"?>
<worksheet xmlns="http://schemas.openxmlformats.org/spreadsheetml/2006/main" xmlns:r="http://schemas.openxmlformats.org/officeDocument/2006/relationships">
  <dimension ref="A1:AT60"/>
  <sheetViews>
    <sheetView workbookViewId="0">
      <selection sqref="A1:F3"/>
    </sheetView>
  </sheetViews>
  <sheetFormatPr baseColWidth="10" defaultRowHeight="15"/>
  <cols>
    <col min="1" max="2" width="20.7109375" customWidth="1"/>
    <col min="3" max="3" width="21.85546875" customWidth="1"/>
    <col min="4" max="6" width="20.7109375" customWidth="1"/>
  </cols>
  <sheetData>
    <row r="1" spans="1:7" ht="19.5" customHeight="1">
      <c r="A1" s="63" t="s">
        <v>183</v>
      </c>
      <c r="B1" s="63"/>
      <c r="C1" s="63"/>
      <c r="D1" s="63"/>
      <c r="E1" s="63"/>
      <c r="F1" s="63"/>
      <c r="G1" s="4"/>
    </row>
    <row r="2" spans="1:7" ht="14.25" customHeight="1">
      <c r="A2" s="63" t="s">
        <v>8</v>
      </c>
      <c r="B2" s="63"/>
      <c r="C2" s="63"/>
      <c r="D2" s="63"/>
      <c r="E2" s="63"/>
      <c r="F2" s="63"/>
      <c r="G2" s="4"/>
    </row>
    <row r="3" spans="1:7" ht="18" customHeight="1">
      <c r="A3" s="64" t="s">
        <v>9</v>
      </c>
      <c r="B3" s="64"/>
      <c r="C3" s="64"/>
      <c r="D3" s="64"/>
      <c r="E3" s="64"/>
      <c r="F3" s="64"/>
      <c r="G3" s="4"/>
    </row>
    <row r="4" spans="1:7" ht="39" customHeight="1">
      <c r="A4" s="65" t="s">
        <v>100</v>
      </c>
      <c r="B4" s="65"/>
      <c r="C4" s="65"/>
      <c r="D4" s="65"/>
      <c r="E4" s="65"/>
      <c r="F4" s="65"/>
    </row>
    <row r="5" spans="1:7" ht="9" customHeight="1"/>
    <row r="6" spans="1:7">
      <c r="A6" s="59" t="s">
        <v>30</v>
      </c>
      <c r="B6" s="59"/>
      <c r="C6" s="66" t="s">
        <v>124</v>
      </c>
      <c r="E6" s="67" t="s">
        <v>31</v>
      </c>
      <c r="F6" s="68">
        <v>43564</v>
      </c>
    </row>
    <row r="7" spans="1:7">
      <c r="A7" s="59"/>
      <c r="B7" s="59"/>
      <c r="C7" s="66"/>
      <c r="E7" s="67"/>
      <c r="F7" s="69"/>
    </row>
    <row r="8" spans="1:7" ht="6.75" customHeight="1"/>
    <row r="9" spans="1:7" ht="15" customHeight="1">
      <c r="A9" s="150" t="s">
        <v>22</v>
      </c>
      <c r="B9" s="151"/>
      <c r="C9" s="154" t="s">
        <v>101</v>
      </c>
      <c r="D9" s="155"/>
      <c r="E9" s="155"/>
      <c r="F9" s="156"/>
    </row>
    <row r="10" spans="1:7" ht="15" customHeight="1">
      <c r="A10" s="152"/>
      <c r="B10" s="153"/>
      <c r="C10" s="157"/>
      <c r="D10" s="158"/>
      <c r="E10" s="158"/>
      <c r="F10" s="159"/>
    </row>
    <row r="11" spans="1:7" ht="5.25" customHeight="1"/>
    <row r="12" spans="1:7" ht="15" customHeight="1">
      <c r="A12" s="126" t="s">
        <v>23</v>
      </c>
      <c r="B12" s="127"/>
      <c r="C12" s="126" t="s">
        <v>0</v>
      </c>
      <c r="D12" s="127"/>
      <c r="E12" s="37" t="s">
        <v>3</v>
      </c>
      <c r="F12" s="37" t="s">
        <v>4</v>
      </c>
    </row>
    <row r="13" spans="1:7" ht="15" customHeight="1">
      <c r="A13" s="128"/>
      <c r="B13" s="129"/>
      <c r="C13" s="128"/>
      <c r="D13" s="129"/>
      <c r="E13" s="38"/>
      <c r="F13" s="38"/>
    </row>
    <row r="14" spans="1:7" ht="48" customHeight="1">
      <c r="A14" s="53" t="s">
        <v>116</v>
      </c>
      <c r="B14" s="53"/>
      <c r="C14" s="53" t="s">
        <v>103</v>
      </c>
      <c r="D14" s="53"/>
      <c r="E14" s="21">
        <v>1</v>
      </c>
      <c r="F14" s="21">
        <v>1</v>
      </c>
    </row>
    <row r="15" spans="1:7" ht="5.25" customHeight="1">
      <c r="A15" s="1"/>
      <c r="B15" s="1"/>
      <c r="C15" s="1"/>
      <c r="D15" s="1"/>
      <c r="E15" s="2"/>
      <c r="F15" s="3"/>
    </row>
    <row r="16" spans="1:7" ht="15" customHeight="1">
      <c r="A16" s="143" t="s">
        <v>13</v>
      </c>
      <c r="B16" s="144"/>
      <c r="C16" s="126" t="s">
        <v>122</v>
      </c>
      <c r="D16" s="127"/>
      <c r="E16" s="126" t="s">
        <v>7</v>
      </c>
      <c r="F16" s="127"/>
    </row>
    <row r="17" spans="1:46" ht="15" customHeight="1">
      <c r="A17" s="145"/>
      <c r="B17" s="146"/>
      <c r="C17" s="128"/>
      <c r="D17" s="129"/>
      <c r="E17" s="128"/>
      <c r="F17" s="129"/>
    </row>
    <row r="18" spans="1:46" ht="15" customHeight="1">
      <c r="A18" s="145"/>
      <c r="B18" s="146"/>
      <c r="C18" s="149">
        <v>1018</v>
      </c>
      <c r="D18" s="125"/>
      <c r="E18" s="131" t="s">
        <v>104</v>
      </c>
      <c r="F18" s="57"/>
    </row>
    <row r="19" spans="1:46" ht="3.75" customHeight="1">
      <c r="A19" s="145"/>
      <c r="B19" s="146"/>
      <c r="C19" s="1"/>
      <c r="D19" s="1"/>
      <c r="E19" s="2"/>
      <c r="F19" s="3"/>
    </row>
    <row r="20" spans="1:46" ht="15" customHeight="1">
      <c r="A20" s="145"/>
      <c r="B20" s="146"/>
      <c r="C20" s="126" t="s">
        <v>123</v>
      </c>
      <c r="D20" s="127"/>
      <c r="E20" s="126" t="s">
        <v>7</v>
      </c>
      <c r="F20" s="127"/>
    </row>
    <row r="21" spans="1:46" ht="15" customHeight="1">
      <c r="A21" s="145"/>
      <c r="B21" s="146"/>
      <c r="C21" s="128"/>
      <c r="D21" s="129"/>
      <c r="E21" s="128"/>
      <c r="F21" s="129"/>
    </row>
    <row r="22" spans="1:46" ht="15" customHeight="1">
      <c r="A22" s="147"/>
      <c r="B22" s="148"/>
      <c r="C22" s="130">
        <v>1018</v>
      </c>
      <c r="D22" s="121"/>
      <c r="E22" s="131" t="s">
        <v>104</v>
      </c>
      <c r="F22" s="57"/>
    </row>
    <row r="23" spans="1:46" ht="4.5" customHeight="1"/>
    <row r="24" spans="1:46" ht="15" customHeight="1">
      <c r="A24" s="132" t="s">
        <v>14</v>
      </c>
      <c r="B24" s="133"/>
      <c r="C24" s="133"/>
      <c r="D24" s="133"/>
      <c r="E24" s="133"/>
      <c r="F24" s="134"/>
    </row>
    <row r="25" spans="1:46" ht="64.5" customHeight="1">
      <c r="A25" s="135" t="s">
        <v>15</v>
      </c>
      <c r="B25" s="136"/>
      <c r="C25" s="49" t="s">
        <v>111</v>
      </c>
      <c r="D25" s="50"/>
      <c r="E25" s="50"/>
      <c r="F25" s="51"/>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135" t="s">
        <v>16</v>
      </c>
      <c r="B26" s="136"/>
      <c r="C26" s="140" t="s">
        <v>106</v>
      </c>
      <c r="D26" s="141"/>
      <c r="E26" s="141"/>
      <c r="F26" s="142"/>
    </row>
    <row r="27" spans="1:46" ht="15" customHeight="1">
      <c r="A27" s="135" t="s">
        <v>17</v>
      </c>
      <c r="B27" s="136"/>
      <c r="C27" s="137" t="s">
        <v>40</v>
      </c>
      <c r="D27" s="138"/>
      <c r="E27" s="138"/>
      <c r="F27" s="139"/>
    </row>
    <row r="28" spans="1:46" ht="15" customHeight="1">
      <c r="A28" s="135" t="s">
        <v>18</v>
      </c>
      <c r="B28" s="136"/>
      <c r="C28" s="137" t="s">
        <v>52</v>
      </c>
      <c r="D28" s="138"/>
      <c r="E28" s="138"/>
      <c r="F28" s="139"/>
    </row>
    <row r="29" spans="1:46" ht="15" customHeight="1">
      <c r="A29" s="45" t="s">
        <v>19</v>
      </c>
      <c r="B29" s="46"/>
      <c r="C29" s="137" t="s">
        <v>107</v>
      </c>
      <c r="D29" s="138"/>
      <c r="E29" s="138"/>
      <c r="F29" s="139"/>
    </row>
    <row r="30" spans="1:46" ht="15" customHeight="1">
      <c r="A30" s="135" t="s">
        <v>20</v>
      </c>
      <c r="B30" s="136"/>
      <c r="C30" s="137" t="s">
        <v>108</v>
      </c>
      <c r="D30" s="138"/>
      <c r="E30" s="138"/>
      <c r="F30" s="139"/>
    </row>
    <row r="31" spans="1:46" ht="6" customHeight="1">
      <c r="A31" s="5"/>
      <c r="B31" s="5"/>
      <c r="C31" s="1"/>
      <c r="D31" s="1"/>
      <c r="E31" s="1"/>
      <c r="F31" s="1"/>
    </row>
    <row r="32" spans="1:46" ht="15" customHeight="1">
      <c r="A32" s="47" t="s">
        <v>27</v>
      </c>
      <c r="B32" s="47"/>
      <c r="C32" s="47"/>
      <c r="D32" s="47"/>
      <c r="E32" s="47"/>
      <c r="F32" s="47"/>
    </row>
    <row r="33" spans="1:6" ht="15" customHeight="1">
      <c r="A33" s="24" t="s">
        <v>28</v>
      </c>
      <c r="B33" s="48" t="s">
        <v>112</v>
      </c>
      <c r="C33" s="48"/>
      <c r="D33" s="48"/>
      <c r="E33" s="48"/>
      <c r="F33" s="48"/>
    </row>
    <row r="34" spans="1:6" ht="15" customHeight="1">
      <c r="A34" s="24" t="s">
        <v>29</v>
      </c>
      <c r="B34" s="48" t="s">
        <v>110</v>
      </c>
      <c r="C34" s="48"/>
      <c r="D34" s="48"/>
      <c r="E34" s="48"/>
      <c r="F34" s="48"/>
    </row>
    <row r="35" spans="1:6" ht="5.25" customHeight="1"/>
    <row r="36" spans="1:6" ht="15" customHeight="1">
      <c r="A36" s="42" t="s">
        <v>26</v>
      </c>
      <c r="B36" s="42"/>
      <c r="C36" s="42"/>
      <c r="D36" s="42"/>
      <c r="E36" s="42"/>
      <c r="F36" s="42"/>
    </row>
    <row r="37" spans="1:6" ht="3.75" customHeight="1">
      <c r="A37" s="35"/>
      <c r="B37" s="35"/>
      <c r="C37" s="35"/>
      <c r="D37" s="35"/>
      <c r="E37" s="35"/>
      <c r="F37" s="35"/>
    </row>
    <row r="38" spans="1:6" ht="15" customHeight="1">
      <c r="A38" s="36" t="s">
        <v>1</v>
      </c>
      <c r="B38" s="36" t="s">
        <v>2</v>
      </c>
      <c r="C38" s="36"/>
      <c r="D38" s="36"/>
      <c r="E38" s="36"/>
      <c r="F38" s="37" t="s">
        <v>5</v>
      </c>
    </row>
    <row r="39" spans="1:6" ht="15" customHeight="1">
      <c r="A39" s="36"/>
      <c r="B39" s="23" t="s">
        <v>92</v>
      </c>
      <c r="C39" s="23" t="s">
        <v>91</v>
      </c>
      <c r="D39" s="23" t="s">
        <v>90</v>
      </c>
      <c r="E39" s="26" t="s">
        <v>6</v>
      </c>
      <c r="F39" s="38"/>
    </row>
    <row r="40" spans="1:6" ht="27.95" customHeight="1">
      <c r="A40" s="7" t="s">
        <v>10</v>
      </c>
      <c r="B40" s="16">
        <v>0</v>
      </c>
      <c r="C40" s="16">
        <v>0</v>
      </c>
      <c r="D40" s="16">
        <v>0</v>
      </c>
      <c r="E40" s="16">
        <v>0</v>
      </c>
      <c r="F40" s="6" t="s">
        <v>104</v>
      </c>
    </row>
    <row r="41" spans="1:6" ht="27.95" customHeight="1">
      <c r="A41" s="7" t="s">
        <v>11</v>
      </c>
      <c r="B41" s="14">
        <v>1018</v>
      </c>
      <c r="C41" s="14">
        <v>1018</v>
      </c>
      <c r="D41" s="14">
        <v>1018</v>
      </c>
      <c r="E41" s="14">
        <v>1018</v>
      </c>
      <c r="F41" s="6" t="s">
        <v>104</v>
      </c>
    </row>
    <row r="42" spans="1:6" ht="27.95" customHeight="1">
      <c r="A42" s="9" t="s">
        <v>123</v>
      </c>
      <c r="B42" s="22">
        <v>1</v>
      </c>
      <c r="C42" s="22">
        <v>1</v>
      </c>
      <c r="D42" s="22">
        <v>1</v>
      </c>
      <c r="E42" s="22">
        <v>1</v>
      </c>
      <c r="F42" s="6" t="s">
        <v>48</v>
      </c>
    </row>
    <row r="43" spans="1:6" ht="27.95" customHeight="1">
      <c r="A43" s="25" t="s">
        <v>122</v>
      </c>
      <c r="B43" s="22">
        <v>0</v>
      </c>
      <c r="C43" s="22">
        <v>1</v>
      </c>
      <c r="D43" s="22">
        <v>1</v>
      </c>
      <c r="E43" s="22">
        <v>1</v>
      </c>
      <c r="F43" s="6" t="s">
        <v>48</v>
      </c>
    </row>
    <row r="44" spans="1:6" ht="27.95" customHeight="1">
      <c r="A44" s="10" t="s">
        <v>12</v>
      </c>
      <c r="B44" s="22">
        <f>B40/B41</f>
        <v>0</v>
      </c>
      <c r="C44" s="22">
        <f t="shared" ref="C44:E44" si="0">C40/C41</f>
        <v>0</v>
      </c>
      <c r="D44" s="22">
        <f t="shared" si="0"/>
        <v>0</v>
      </c>
      <c r="E44" s="22">
        <f t="shared" si="0"/>
        <v>0</v>
      </c>
      <c r="F44" s="6" t="s">
        <v>48</v>
      </c>
    </row>
    <row r="45" spans="1:6" ht="4.5" customHeight="1"/>
    <row r="46" spans="1:6">
      <c r="C46" s="39" t="s">
        <v>21</v>
      </c>
      <c r="D46" s="39"/>
      <c r="E46" s="40">
        <f>E44</f>
        <v>0</v>
      </c>
    </row>
    <row r="47" spans="1:6">
      <c r="C47" s="39"/>
      <c r="D47" s="39"/>
      <c r="E47" s="41"/>
    </row>
    <row r="48" spans="1:6" ht="5.25" customHeight="1"/>
    <row r="49" spans="1:6">
      <c r="A49" s="32" t="s">
        <v>24</v>
      </c>
      <c r="B49" s="32"/>
      <c r="C49" s="32"/>
      <c r="D49" s="32" t="s">
        <v>25</v>
      </c>
      <c r="E49" s="32"/>
      <c r="F49" s="32"/>
    </row>
    <row r="50" spans="1:6">
      <c r="A50" s="32"/>
      <c r="B50" s="32"/>
      <c r="C50" s="32"/>
      <c r="D50" s="32"/>
      <c r="E50" s="32"/>
      <c r="F50" s="32"/>
    </row>
    <row r="51" spans="1:6" ht="17.100000000000001" customHeight="1">
      <c r="A51" s="122" t="s">
        <v>180</v>
      </c>
      <c r="B51" s="123"/>
      <c r="C51" s="123"/>
      <c r="D51" s="122" t="s">
        <v>181</v>
      </c>
      <c r="E51" s="123"/>
      <c r="F51" s="123"/>
    </row>
    <row r="52" spans="1:6" ht="17.100000000000001" customHeight="1">
      <c r="A52" s="123"/>
      <c r="B52" s="123"/>
      <c r="C52" s="123"/>
      <c r="D52" s="123"/>
      <c r="E52" s="123"/>
      <c r="F52" s="123"/>
    </row>
    <row r="53" spans="1:6" ht="17.100000000000001" customHeight="1">
      <c r="A53" s="123"/>
      <c r="B53" s="123"/>
      <c r="C53" s="123"/>
      <c r="D53" s="123"/>
      <c r="E53" s="123"/>
      <c r="F53" s="123"/>
    </row>
    <row r="54" spans="1:6" ht="4.5" customHeight="1">
      <c r="A54" s="34"/>
      <c r="B54" s="34"/>
      <c r="C54" s="34"/>
      <c r="D54" s="34"/>
      <c r="E54" s="34"/>
      <c r="F54" s="34"/>
    </row>
    <row r="55" spans="1:6">
      <c r="A55" s="31" t="s">
        <v>32</v>
      </c>
      <c r="B55" s="77"/>
      <c r="C55" s="77"/>
    </row>
    <row r="56" spans="1:6">
      <c r="A56" s="31"/>
      <c r="B56" s="77"/>
      <c r="C56" s="77"/>
    </row>
    <row r="57" spans="1:6">
      <c r="A57" s="31"/>
      <c r="B57" s="77"/>
      <c r="C57" s="77"/>
    </row>
    <row r="58" spans="1:6">
      <c r="A58" s="31"/>
      <c r="B58" s="77"/>
      <c r="C58" s="77"/>
    </row>
    <row r="59" spans="1:6">
      <c r="A59" s="31"/>
      <c r="B59" s="77"/>
      <c r="C59" s="77"/>
    </row>
    <row r="60" spans="1:6">
      <c r="A60" s="31"/>
      <c r="B60" s="77"/>
      <c r="C60" s="77"/>
    </row>
  </sheetData>
  <mergeCells count="56">
    <mergeCell ref="A14:B14"/>
    <mergeCell ref="C14:D14"/>
    <mergeCell ref="A1:F1"/>
    <mergeCell ref="A4:F4"/>
    <mergeCell ref="A6:B7"/>
    <mergeCell ref="C6:C7"/>
    <mergeCell ref="E6:E7"/>
    <mergeCell ref="F6:F7"/>
    <mergeCell ref="A2:F2"/>
    <mergeCell ref="A3:F3"/>
    <mergeCell ref="A9:B10"/>
    <mergeCell ref="C9:F10"/>
    <mergeCell ref="A12:B13"/>
    <mergeCell ref="C12:D13"/>
    <mergeCell ref="E12:E13"/>
    <mergeCell ref="F12:F13"/>
    <mergeCell ref="A26:B26"/>
    <mergeCell ref="C26:F26"/>
    <mergeCell ref="A27:B27"/>
    <mergeCell ref="C27:F27"/>
    <mergeCell ref="A25:B25"/>
    <mergeCell ref="C25:F25"/>
    <mergeCell ref="A37:F37"/>
    <mergeCell ref="A28:B28"/>
    <mergeCell ref="C28:F28"/>
    <mergeCell ref="A29:B29"/>
    <mergeCell ref="C29:F29"/>
    <mergeCell ref="A30:B30"/>
    <mergeCell ref="C30:F30"/>
    <mergeCell ref="B34:F34"/>
    <mergeCell ref="A32:F32"/>
    <mergeCell ref="B33:F33"/>
    <mergeCell ref="A36:F36"/>
    <mergeCell ref="A55:A60"/>
    <mergeCell ref="B55:C60"/>
    <mergeCell ref="A38:A39"/>
    <mergeCell ref="B38:E38"/>
    <mergeCell ref="F38:F39"/>
    <mergeCell ref="C46:D47"/>
    <mergeCell ref="E46:E47"/>
    <mergeCell ref="A49:C50"/>
    <mergeCell ref="D49:F50"/>
    <mergeCell ref="A51:C53"/>
    <mergeCell ref="D51:F53"/>
    <mergeCell ref="A54:C54"/>
    <mergeCell ref="D54:F54"/>
    <mergeCell ref="C20:D21"/>
    <mergeCell ref="E20:F21"/>
    <mergeCell ref="C22:D22"/>
    <mergeCell ref="E22:F22"/>
    <mergeCell ref="A24:F24"/>
    <mergeCell ref="A16:B22"/>
    <mergeCell ref="C16:D17"/>
    <mergeCell ref="E16:F17"/>
    <mergeCell ref="C18:D18"/>
    <mergeCell ref="E18:F18"/>
  </mergeCells>
  <printOptions horizontalCentered="1"/>
  <pageMargins left="0" right="0" top="0.78740157480314965" bottom="0.59055118110236227" header="0.31496062992125984" footer="0.31496062992125984"/>
  <pageSetup orientation="landscape" r:id="rId1"/>
  <legacyDrawingHF r:id="rId2"/>
</worksheet>
</file>

<file path=xl/worksheets/sheet18.xml><?xml version="1.0" encoding="utf-8"?>
<worksheet xmlns="http://schemas.openxmlformats.org/spreadsheetml/2006/main" xmlns:r="http://schemas.openxmlformats.org/officeDocument/2006/relationships">
  <dimension ref="A1:AT60"/>
  <sheetViews>
    <sheetView workbookViewId="0">
      <selection sqref="A1:F3"/>
    </sheetView>
  </sheetViews>
  <sheetFormatPr baseColWidth="10" defaultRowHeight="15"/>
  <cols>
    <col min="1" max="2" width="20.7109375" customWidth="1"/>
    <col min="3" max="3" width="21.85546875" customWidth="1"/>
    <col min="4" max="6" width="20.7109375" customWidth="1"/>
  </cols>
  <sheetData>
    <row r="1" spans="1:7" ht="21">
      <c r="A1" s="63" t="s">
        <v>183</v>
      </c>
      <c r="B1" s="63"/>
      <c r="C1" s="63"/>
      <c r="D1" s="63"/>
      <c r="E1" s="63"/>
      <c r="F1" s="63"/>
    </row>
    <row r="2" spans="1:7" ht="21">
      <c r="A2" s="63" t="s">
        <v>8</v>
      </c>
      <c r="B2" s="63"/>
      <c r="C2" s="63"/>
      <c r="D2" s="63"/>
      <c r="E2" s="63"/>
      <c r="F2" s="63"/>
    </row>
    <row r="3" spans="1:7" ht="21">
      <c r="A3" s="64" t="s">
        <v>9</v>
      </c>
      <c r="B3" s="64"/>
      <c r="C3" s="64"/>
      <c r="D3" s="64"/>
      <c r="E3" s="64"/>
      <c r="F3" s="64"/>
      <c r="G3" s="4"/>
    </row>
    <row r="4" spans="1:7" ht="18.75">
      <c r="A4" s="65" t="s">
        <v>100</v>
      </c>
      <c r="B4" s="65"/>
      <c r="C4" s="65"/>
      <c r="D4" s="65"/>
      <c r="E4" s="65"/>
      <c r="F4" s="65"/>
    </row>
    <row r="6" spans="1:7">
      <c r="A6" s="59" t="s">
        <v>30</v>
      </c>
      <c r="B6" s="59"/>
      <c r="C6" s="66" t="s">
        <v>124</v>
      </c>
      <c r="E6" s="67" t="s">
        <v>31</v>
      </c>
      <c r="F6" s="68">
        <v>43564</v>
      </c>
    </row>
    <row r="7" spans="1:7">
      <c r="A7" s="59"/>
      <c r="B7" s="59"/>
      <c r="C7" s="66"/>
      <c r="E7" s="67"/>
      <c r="F7" s="69"/>
    </row>
    <row r="9" spans="1:7">
      <c r="A9" s="150" t="s">
        <v>22</v>
      </c>
      <c r="B9" s="151"/>
      <c r="C9" s="154" t="s">
        <v>101</v>
      </c>
      <c r="D9" s="155"/>
      <c r="E9" s="155"/>
      <c r="F9" s="156"/>
    </row>
    <row r="10" spans="1:7">
      <c r="A10" s="152"/>
      <c r="B10" s="153"/>
      <c r="C10" s="157"/>
      <c r="D10" s="158"/>
      <c r="E10" s="158"/>
      <c r="F10" s="159"/>
    </row>
    <row r="12" spans="1:7">
      <c r="A12" s="126" t="s">
        <v>23</v>
      </c>
      <c r="B12" s="127"/>
      <c r="C12" s="126" t="s">
        <v>0</v>
      </c>
      <c r="D12" s="127"/>
      <c r="E12" s="37" t="s">
        <v>3</v>
      </c>
      <c r="F12" s="37" t="s">
        <v>4</v>
      </c>
    </row>
    <row r="13" spans="1:7">
      <c r="A13" s="128"/>
      <c r="B13" s="129"/>
      <c r="C13" s="128"/>
      <c r="D13" s="129"/>
      <c r="E13" s="38"/>
      <c r="F13" s="38"/>
    </row>
    <row r="14" spans="1:7" ht="50.1" customHeight="1">
      <c r="A14" s="53" t="s">
        <v>117</v>
      </c>
      <c r="B14" s="53"/>
      <c r="C14" s="53" t="s">
        <v>103</v>
      </c>
      <c r="D14" s="53"/>
      <c r="E14" s="18">
        <v>0.99914999999999998</v>
      </c>
      <c r="F14" s="21">
        <v>0.8</v>
      </c>
    </row>
    <row r="15" spans="1:7">
      <c r="A15" s="1"/>
      <c r="B15" s="1"/>
      <c r="C15" s="1"/>
      <c r="D15" s="1"/>
      <c r="E15" s="2"/>
      <c r="F15" s="3"/>
    </row>
    <row r="16" spans="1:7">
      <c r="A16" s="143" t="s">
        <v>13</v>
      </c>
      <c r="B16" s="144"/>
      <c r="C16" s="54" t="s">
        <v>122</v>
      </c>
      <c r="D16" s="55"/>
      <c r="E16" s="55" t="s">
        <v>7</v>
      </c>
      <c r="F16" s="55"/>
    </row>
    <row r="17" spans="1:46">
      <c r="A17" s="145"/>
      <c r="B17" s="146"/>
      <c r="C17" s="54"/>
      <c r="D17" s="55"/>
      <c r="E17" s="55"/>
      <c r="F17" s="55"/>
    </row>
    <row r="18" spans="1:46">
      <c r="A18" s="145"/>
      <c r="B18" s="146"/>
      <c r="C18" s="160">
        <v>135929</v>
      </c>
      <c r="D18" s="161"/>
      <c r="E18" s="58" t="s">
        <v>104</v>
      </c>
      <c r="F18" s="58"/>
    </row>
    <row r="19" spans="1:46" ht="3.75" customHeight="1">
      <c r="A19" s="145"/>
      <c r="B19" s="146"/>
      <c r="C19" s="1"/>
      <c r="D19" s="1"/>
      <c r="E19" s="2"/>
      <c r="F19" s="3"/>
    </row>
    <row r="20" spans="1:46" ht="15" customHeight="1">
      <c r="A20" s="145"/>
      <c r="B20" s="146"/>
      <c r="C20" s="54" t="s">
        <v>123</v>
      </c>
      <c r="D20" s="55"/>
      <c r="E20" s="55" t="s">
        <v>7</v>
      </c>
      <c r="F20" s="55"/>
    </row>
    <row r="21" spans="1:46" ht="15" customHeight="1">
      <c r="A21" s="145"/>
      <c r="B21" s="146"/>
      <c r="C21" s="54"/>
      <c r="D21" s="55"/>
      <c r="E21" s="55"/>
      <c r="F21" s="55"/>
    </row>
    <row r="22" spans="1:46" ht="15" customHeight="1">
      <c r="A22" s="147"/>
      <c r="B22" s="148"/>
      <c r="C22" s="56">
        <v>136045</v>
      </c>
      <c r="D22" s="121"/>
      <c r="E22" s="58" t="s">
        <v>104</v>
      </c>
      <c r="F22" s="58"/>
    </row>
    <row r="23" spans="1:46" ht="4.5" customHeight="1"/>
    <row r="24" spans="1:46" ht="15" customHeight="1">
      <c r="A24" s="132" t="s">
        <v>14</v>
      </c>
      <c r="B24" s="133"/>
      <c r="C24" s="133"/>
      <c r="D24" s="133"/>
      <c r="E24" s="133"/>
      <c r="F24" s="134"/>
    </row>
    <row r="25" spans="1:46" ht="64.5" customHeight="1">
      <c r="A25" s="135" t="s">
        <v>15</v>
      </c>
      <c r="B25" s="136"/>
      <c r="C25" s="102" t="s">
        <v>118</v>
      </c>
      <c r="D25" s="44"/>
      <c r="E25" s="44"/>
      <c r="F25" s="44"/>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135" t="s">
        <v>16</v>
      </c>
      <c r="B26" s="136"/>
      <c r="C26" s="52" t="s">
        <v>106</v>
      </c>
      <c r="D26" s="52"/>
      <c r="E26" s="52"/>
      <c r="F26" s="52"/>
    </row>
    <row r="27" spans="1:46" ht="15" customHeight="1">
      <c r="A27" s="135" t="s">
        <v>17</v>
      </c>
      <c r="B27" s="136"/>
      <c r="C27" s="44" t="s">
        <v>40</v>
      </c>
      <c r="D27" s="44"/>
      <c r="E27" s="44"/>
      <c r="F27" s="44"/>
    </row>
    <row r="28" spans="1:46" ht="15" customHeight="1">
      <c r="A28" s="135" t="s">
        <v>18</v>
      </c>
      <c r="B28" s="136"/>
      <c r="C28" s="44" t="s">
        <v>41</v>
      </c>
      <c r="D28" s="44"/>
      <c r="E28" s="44"/>
      <c r="F28" s="44"/>
    </row>
    <row r="29" spans="1:46" ht="15" customHeight="1">
      <c r="A29" s="45" t="s">
        <v>19</v>
      </c>
      <c r="B29" s="46"/>
      <c r="C29" s="44" t="s">
        <v>119</v>
      </c>
      <c r="D29" s="44"/>
      <c r="E29" s="44"/>
      <c r="F29" s="44"/>
    </row>
    <row r="30" spans="1:46" ht="15" customHeight="1">
      <c r="A30" s="135" t="s">
        <v>20</v>
      </c>
      <c r="B30" s="136"/>
      <c r="C30" s="44" t="s">
        <v>43</v>
      </c>
      <c r="D30" s="44"/>
      <c r="E30" s="44"/>
      <c r="F30" s="44"/>
    </row>
    <row r="31" spans="1:46" ht="6" customHeight="1">
      <c r="A31" s="5"/>
      <c r="B31" s="5"/>
      <c r="C31" s="1"/>
      <c r="D31" s="1"/>
      <c r="E31" s="1"/>
      <c r="F31" s="1"/>
    </row>
    <row r="32" spans="1:46" ht="15" customHeight="1">
      <c r="A32" s="47" t="s">
        <v>27</v>
      </c>
      <c r="B32" s="47"/>
      <c r="C32" s="47"/>
      <c r="D32" s="47"/>
      <c r="E32" s="47"/>
      <c r="F32" s="47"/>
    </row>
    <row r="33" spans="1:6" ht="15" customHeight="1">
      <c r="A33" s="24" t="s">
        <v>28</v>
      </c>
      <c r="B33" s="48" t="s">
        <v>120</v>
      </c>
      <c r="C33" s="48"/>
      <c r="D33" s="48"/>
      <c r="E33" s="48"/>
      <c r="F33" s="48"/>
    </row>
    <row r="34" spans="1:6" ht="15" customHeight="1">
      <c r="A34" s="24" t="s">
        <v>29</v>
      </c>
      <c r="B34" s="48" t="s">
        <v>110</v>
      </c>
      <c r="C34" s="48"/>
      <c r="D34" s="48"/>
      <c r="E34" s="48"/>
      <c r="F34" s="48"/>
    </row>
    <row r="36" spans="1:6" ht="15.75">
      <c r="A36" s="42" t="s">
        <v>26</v>
      </c>
      <c r="B36" s="42"/>
      <c r="C36" s="42"/>
      <c r="D36" s="42"/>
      <c r="E36" s="42"/>
      <c r="F36" s="42"/>
    </row>
    <row r="37" spans="1:6" ht="15.75">
      <c r="A37" s="35"/>
      <c r="B37" s="35"/>
      <c r="C37" s="35"/>
      <c r="D37" s="35"/>
      <c r="E37" s="35"/>
      <c r="F37" s="35"/>
    </row>
    <row r="38" spans="1:6" ht="15.75">
      <c r="A38" s="36" t="s">
        <v>1</v>
      </c>
      <c r="B38" s="36" t="s">
        <v>2</v>
      </c>
      <c r="C38" s="36"/>
      <c r="D38" s="36"/>
      <c r="E38" s="36"/>
      <c r="F38" s="37" t="s">
        <v>5</v>
      </c>
    </row>
    <row r="39" spans="1:6" ht="15.75">
      <c r="A39" s="36"/>
      <c r="B39" s="23" t="s">
        <v>92</v>
      </c>
      <c r="C39" s="23" t="s">
        <v>91</v>
      </c>
      <c r="D39" s="23" t="s">
        <v>90</v>
      </c>
      <c r="E39" s="26" t="s">
        <v>6</v>
      </c>
      <c r="F39" s="38"/>
    </row>
    <row r="40" spans="1:6" ht="15.75">
      <c r="A40" s="7" t="s">
        <v>10</v>
      </c>
      <c r="B40" s="16">
        <v>0</v>
      </c>
      <c r="C40" s="16">
        <v>123045</v>
      </c>
      <c r="D40" s="16">
        <v>123045</v>
      </c>
      <c r="E40" s="16">
        <v>123045</v>
      </c>
      <c r="F40" s="6" t="s">
        <v>104</v>
      </c>
    </row>
    <row r="41" spans="1:6" ht="15.75">
      <c r="A41" s="7" t="s">
        <v>11</v>
      </c>
      <c r="B41" s="14">
        <v>136045</v>
      </c>
      <c r="C41" s="14">
        <v>136045</v>
      </c>
      <c r="D41" s="14">
        <v>136045</v>
      </c>
      <c r="E41" s="14">
        <v>136045</v>
      </c>
      <c r="F41" s="6" t="s">
        <v>104</v>
      </c>
    </row>
    <row r="42" spans="1:6" ht="15.75">
      <c r="A42" s="9" t="s">
        <v>123</v>
      </c>
      <c r="B42" s="22">
        <v>0.8</v>
      </c>
      <c r="C42" s="22">
        <v>0.8</v>
      </c>
      <c r="D42" s="22">
        <v>0.8</v>
      </c>
      <c r="E42" s="22">
        <v>0.8</v>
      </c>
      <c r="F42" s="6" t="s">
        <v>48</v>
      </c>
    </row>
    <row r="43" spans="1:6" ht="15.75">
      <c r="A43" s="25" t="s">
        <v>122</v>
      </c>
      <c r="B43" s="29">
        <v>0</v>
      </c>
      <c r="C43" s="29">
        <v>0</v>
      </c>
      <c r="D43" s="29">
        <v>0.99346000000000001</v>
      </c>
      <c r="E43" s="29">
        <v>0.99346000000000001</v>
      </c>
      <c r="F43" s="6" t="s">
        <v>48</v>
      </c>
    </row>
    <row r="44" spans="1:6" ht="30">
      <c r="A44" s="10" t="s">
        <v>12</v>
      </c>
      <c r="B44" s="29">
        <f>B40/B41</f>
        <v>0</v>
      </c>
      <c r="C44" s="29">
        <f t="shared" ref="C44:E44" si="0">C40/C41</f>
        <v>0.90444338270425229</v>
      </c>
      <c r="D44" s="29">
        <f t="shared" si="0"/>
        <v>0.90444338270425229</v>
      </c>
      <c r="E44" s="29">
        <f t="shared" si="0"/>
        <v>0.90444338270425229</v>
      </c>
      <c r="F44" s="6" t="s">
        <v>48</v>
      </c>
    </row>
    <row r="46" spans="1:6">
      <c r="C46" s="39" t="s">
        <v>21</v>
      </c>
      <c r="D46" s="39"/>
      <c r="E46" s="40">
        <f>E44</f>
        <v>0.90444338270425229</v>
      </c>
    </row>
    <row r="47" spans="1:6">
      <c r="C47" s="39"/>
      <c r="D47" s="39"/>
      <c r="E47" s="41"/>
    </row>
    <row r="49" spans="1:6">
      <c r="A49" s="32" t="s">
        <v>24</v>
      </c>
      <c r="B49" s="32"/>
      <c r="C49" s="32"/>
      <c r="D49" s="32" t="s">
        <v>25</v>
      </c>
      <c r="E49" s="32"/>
      <c r="F49" s="32"/>
    </row>
    <row r="50" spans="1:6">
      <c r="A50" s="32"/>
      <c r="B50" s="32"/>
      <c r="C50" s="32"/>
      <c r="D50" s="32"/>
      <c r="E50" s="32"/>
      <c r="F50" s="32"/>
    </row>
    <row r="51" spans="1:6">
      <c r="A51" s="122" t="s">
        <v>180</v>
      </c>
      <c r="B51" s="123"/>
      <c r="C51" s="123"/>
      <c r="D51" s="122" t="s">
        <v>181</v>
      </c>
      <c r="E51" s="123"/>
      <c r="F51" s="123"/>
    </row>
    <row r="52" spans="1:6">
      <c r="A52" s="123"/>
      <c r="B52" s="123"/>
      <c r="C52" s="123"/>
      <c r="D52" s="123"/>
      <c r="E52" s="123"/>
      <c r="F52" s="123"/>
    </row>
    <row r="53" spans="1:6">
      <c r="A53" s="123"/>
      <c r="B53" s="123"/>
      <c r="C53" s="123"/>
      <c r="D53" s="123"/>
      <c r="E53" s="123"/>
      <c r="F53" s="123"/>
    </row>
    <row r="54" spans="1:6">
      <c r="A54" s="34"/>
      <c r="B54" s="34"/>
      <c r="C54" s="34"/>
      <c r="D54" s="34"/>
      <c r="E54" s="34"/>
      <c r="F54" s="34"/>
    </row>
    <row r="55" spans="1:6">
      <c r="A55" s="31" t="s">
        <v>32</v>
      </c>
      <c r="B55" s="77"/>
      <c r="C55" s="77"/>
    </row>
    <row r="56" spans="1:6">
      <c r="A56" s="31"/>
      <c r="B56" s="77"/>
      <c r="C56" s="77"/>
    </row>
    <row r="57" spans="1:6">
      <c r="A57" s="31"/>
      <c r="B57" s="77"/>
      <c r="C57" s="77"/>
    </row>
    <row r="58" spans="1:6">
      <c r="A58" s="31"/>
      <c r="B58" s="77"/>
      <c r="C58" s="77"/>
    </row>
    <row r="59" spans="1:6">
      <c r="A59" s="31"/>
      <c r="B59" s="77"/>
      <c r="C59" s="77"/>
    </row>
    <row r="60" spans="1:6">
      <c r="A60" s="31"/>
      <c r="B60" s="77"/>
      <c r="C60" s="77"/>
    </row>
  </sheetData>
  <mergeCells count="56">
    <mergeCell ref="A1:F1"/>
    <mergeCell ref="A2:F2"/>
    <mergeCell ref="A14:B14"/>
    <mergeCell ref="C14:D14"/>
    <mergeCell ref="A3:F3"/>
    <mergeCell ref="A4:F4"/>
    <mergeCell ref="A6:B7"/>
    <mergeCell ref="C6:C7"/>
    <mergeCell ref="E6:E7"/>
    <mergeCell ref="F6:F7"/>
    <mergeCell ref="A9:B10"/>
    <mergeCell ref="C9:F10"/>
    <mergeCell ref="A12:B13"/>
    <mergeCell ref="C12:D13"/>
    <mergeCell ref="E12:E13"/>
    <mergeCell ref="F12:F13"/>
    <mergeCell ref="A26:B26"/>
    <mergeCell ref="C26:F26"/>
    <mergeCell ref="A27:B27"/>
    <mergeCell ref="C27:F27"/>
    <mergeCell ref="A25:B25"/>
    <mergeCell ref="C25:F25"/>
    <mergeCell ref="A37:F37"/>
    <mergeCell ref="A28:B28"/>
    <mergeCell ref="C28:F28"/>
    <mergeCell ref="A29:B29"/>
    <mergeCell ref="C29:F29"/>
    <mergeCell ref="A30:B30"/>
    <mergeCell ref="C30:F30"/>
    <mergeCell ref="B34:F34"/>
    <mergeCell ref="A32:F32"/>
    <mergeCell ref="B33:F33"/>
    <mergeCell ref="A36:F36"/>
    <mergeCell ref="A55:A60"/>
    <mergeCell ref="B55:C60"/>
    <mergeCell ref="A38:A39"/>
    <mergeCell ref="B38:E38"/>
    <mergeCell ref="F38:F39"/>
    <mergeCell ref="C46:D47"/>
    <mergeCell ref="E46:E47"/>
    <mergeCell ref="A49:C50"/>
    <mergeCell ref="D49:F50"/>
    <mergeCell ref="A51:C53"/>
    <mergeCell ref="D51:F53"/>
    <mergeCell ref="A54:C54"/>
    <mergeCell ref="D54:F54"/>
    <mergeCell ref="C20:D21"/>
    <mergeCell ref="E20:F21"/>
    <mergeCell ref="C22:D22"/>
    <mergeCell ref="E22:F22"/>
    <mergeCell ref="A24:F24"/>
    <mergeCell ref="A16:B22"/>
    <mergeCell ref="C16:D17"/>
    <mergeCell ref="E16:F17"/>
    <mergeCell ref="C18:D18"/>
    <mergeCell ref="E18:F18"/>
  </mergeCells>
  <printOptions horizontalCentered="1"/>
  <pageMargins left="0" right="0" top="0.78740157480314965" bottom="0.59055118110236227" header="0.31496062992125984" footer="0.31496062992125984"/>
  <pageSetup paperSize="9" orientation="landscape" horizontalDpi="1200" verticalDpi="1200" r:id="rId1"/>
  <legacyDrawingHF r:id="rId2"/>
</worksheet>
</file>

<file path=xl/worksheets/sheet2.xml><?xml version="1.0" encoding="utf-8"?>
<worksheet xmlns="http://schemas.openxmlformats.org/spreadsheetml/2006/main" xmlns:r="http://schemas.openxmlformats.org/officeDocument/2006/relationships">
  <dimension ref="A1:G56"/>
  <sheetViews>
    <sheetView workbookViewId="0">
      <selection sqref="A1:F1"/>
    </sheetView>
  </sheetViews>
  <sheetFormatPr baseColWidth="10" defaultRowHeight="15"/>
  <cols>
    <col min="1" max="2" width="20.7109375" customWidth="1"/>
    <col min="3" max="3" width="22" customWidth="1"/>
    <col min="4" max="6" width="20.7109375" customWidth="1"/>
  </cols>
  <sheetData>
    <row r="1" spans="1:7" ht="21">
      <c r="A1" s="63" t="s">
        <v>183</v>
      </c>
      <c r="B1" s="63"/>
      <c r="C1" s="63"/>
      <c r="D1" s="63"/>
      <c r="E1" s="63"/>
      <c r="F1" s="63"/>
    </row>
    <row r="2" spans="1:7" ht="21">
      <c r="A2" s="63" t="s">
        <v>8</v>
      </c>
      <c r="B2" s="63"/>
      <c r="C2" s="63"/>
      <c r="D2" s="63"/>
      <c r="E2" s="63"/>
      <c r="F2" s="63"/>
      <c r="G2" s="4"/>
    </row>
    <row r="3" spans="1:7" ht="21">
      <c r="A3" s="64" t="s">
        <v>9</v>
      </c>
      <c r="B3" s="64"/>
      <c r="C3" s="64"/>
      <c r="D3" s="64"/>
      <c r="E3" s="64"/>
      <c r="F3" s="64"/>
      <c r="G3" s="4"/>
    </row>
    <row r="4" spans="1:7" ht="39" customHeight="1">
      <c r="A4" s="65" t="s">
        <v>49</v>
      </c>
      <c r="B4" s="65"/>
      <c r="C4" s="65"/>
      <c r="D4" s="65"/>
      <c r="E4" s="65"/>
      <c r="F4" s="65"/>
    </row>
    <row r="6" spans="1:7">
      <c r="A6" s="59" t="s">
        <v>30</v>
      </c>
      <c r="B6" s="59"/>
      <c r="C6" s="66" t="s">
        <v>124</v>
      </c>
      <c r="E6" s="67" t="s">
        <v>31</v>
      </c>
      <c r="F6" s="68">
        <v>43564</v>
      </c>
    </row>
    <row r="7" spans="1:7">
      <c r="A7" s="59"/>
      <c r="B7" s="59"/>
      <c r="C7" s="66"/>
      <c r="E7" s="67"/>
      <c r="F7" s="69"/>
    </row>
    <row r="9" spans="1:7">
      <c r="A9" s="59" t="s">
        <v>22</v>
      </c>
      <c r="B9" s="59"/>
      <c r="C9" s="60" t="s">
        <v>34</v>
      </c>
      <c r="D9" s="61"/>
      <c r="E9" s="61"/>
      <c r="F9" s="61"/>
    </row>
    <row r="10" spans="1:7">
      <c r="A10" s="59"/>
      <c r="B10" s="59"/>
      <c r="C10" s="61"/>
      <c r="D10" s="61"/>
      <c r="E10" s="61"/>
      <c r="F10" s="61"/>
    </row>
    <row r="12" spans="1:7" ht="15" customHeight="1">
      <c r="A12" s="55" t="s">
        <v>23</v>
      </c>
      <c r="B12" s="55"/>
      <c r="C12" s="55" t="s">
        <v>0</v>
      </c>
      <c r="D12" s="55"/>
      <c r="E12" s="55" t="s">
        <v>3</v>
      </c>
      <c r="F12" s="37" t="s">
        <v>4</v>
      </c>
    </row>
    <row r="13" spans="1:7">
      <c r="A13" s="55"/>
      <c r="B13" s="55"/>
      <c r="C13" s="55"/>
      <c r="D13" s="55"/>
      <c r="E13" s="55"/>
      <c r="F13" s="62"/>
    </row>
    <row r="14" spans="1:7" ht="48" customHeight="1">
      <c r="A14" s="53" t="s">
        <v>50</v>
      </c>
      <c r="B14" s="53"/>
      <c r="C14" s="53" t="s">
        <v>36</v>
      </c>
      <c r="D14" s="53"/>
      <c r="E14" s="13">
        <v>8.3299999999999999E-2</v>
      </c>
      <c r="F14" s="13">
        <v>2.5600000000000001E-2</v>
      </c>
    </row>
    <row r="15" spans="1:7" ht="15" customHeight="1">
      <c r="A15" s="1"/>
      <c r="B15" s="1"/>
      <c r="C15" s="1"/>
      <c r="D15" s="1"/>
      <c r="E15" s="2"/>
      <c r="F15" s="3"/>
    </row>
    <row r="16" spans="1:7" ht="15" customHeight="1">
      <c r="A16" s="39" t="s">
        <v>13</v>
      </c>
      <c r="B16" s="39"/>
      <c r="C16" s="54" t="s">
        <v>122</v>
      </c>
      <c r="D16" s="55"/>
      <c r="E16" s="55" t="s">
        <v>7</v>
      </c>
      <c r="F16" s="55"/>
    </row>
    <row r="17" spans="1:6" ht="15" customHeight="1">
      <c r="A17" s="39"/>
      <c r="B17" s="39"/>
      <c r="C17" s="54"/>
      <c r="D17" s="55"/>
      <c r="E17" s="55"/>
      <c r="F17" s="55"/>
    </row>
    <row r="18" spans="1:6" ht="15" customHeight="1">
      <c r="A18" s="39"/>
      <c r="B18" s="39"/>
      <c r="C18" s="72">
        <v>39</v>
      </c>
      <c r="D18" s="57"/>
      <c r="E18" s="58" t="s">
        <v>51</v>
      </c>
      <c r="F18" s="58"/>
    </row>
    <row r="19" spans="1:6" ht="15" customHeight="1">
      <c r="A19" s="39"/>
      <c r="B19" s="39"/>
      <c r="C19" s="1"/>
      <c r="D19" s="1"/>
      <c r="E19" s="2"/>
      <c r="F19" s="3"/>
    </row>
    <row r="20" spans="1:6" ht="15" customHeight="1">
      <c r="A20" s="39"/>
      <c r="B20" s="39"/>
      <c r="C20" s="54" t="s">
        <v>123</v>
      </c>
      <c r="D20" s="55"/>
      <c r="E20" s="55" t="s">
        <v>7</v>
      </c>
      <c r="F20" s="55"/>
    </row>
    <row r="21" spans="1:6" ht="15" customHeight="1">
      <c r="A21" s="39"/>
      <c r="B21" s="39"/>
      <c r="C21" s="54"/>
      <c r="D21" s="55"/>
      <c r="E21" s="55"/>
      <c r="F21" s="55"/>
    </row>
    <row r="22" spans="1:6" ht="15" customHeight="1">
      <c r="A22" s="39"/>
      <c r="B22" s="39"/>
      <c r="C22" s="73">
        <v>40</v>
      </c>
      <c r="D22" s="74"/>
      <c r="E22" s="58" t="s">
        <v>51</v>
      </c>
      <c r="F22" s="58"/>
    </row>
    <row r="23" spans="1:6" ht="15" customHeight="1"/>
    <row r="24" spans="1:6" ht="15" customHeight="1">
      <c r="A24" s="42" t="s">
        <v>14</v>
      </c>
      <c r="B24" s="42"/>
      <c r="C24" s="42"/>
      <c r="D24" s="42"/>
      <c r="E24" s="42"/>
      <c r="F24" s="42"/>
    </row>
    <row r="25" spans="1:6" ht="108" customHeight="1">
      <c r="A25" s="43" t="s">
        <v>15</v>
      </c>
      <c r="B25" s="43"/>
      <c r="C25" s="49" t="s">
        <v>73</v>
      </c>
      <c r="D25" s="50"/>
      <c r="E25" s="50"/>
      <c r="F25" s="51"/>
    </row>
    <row r="26" spans="1:6" ht="15" customHeight="1">
      <c r="A26" s="43" t="s">
        <v>16</v>
      </c>
      <c r="B26" s="43"/>
      <c r="C26" s="52" t="s">
        <v>128</v>
      </c>
      <c r="D26" s="52"/>
      <c r="E26" s="52"/>
      <c r="F26" s="52"/>
    </row>
    <row r="27" spans="1:6" ht="15" customHeight="1">
      <c r="A27" s="43" t="s">
        <v>17</v>
      </c>
      <c r="B27" s="43"/>
      <c r="C27" s="44" t="s">
        <v>40</v>
      </c>
      <c r="D27" s="44"/>
      <c r="E27" s="44"/>
      <c r="F27" s="44"/>
    </row>
    <row r="28" spans="1:6" ht="15" customHeight="1">
      <c r="A28" s="43" t="s">
        <v>18</v>
      </c>
      <c r="B28" s="43"/>
      <c r="C28" s="44" t="s">
        <v>52</v>
      </c>
      <c r="D28" s="44"/>
      <c r="E28" s="44"/>
      <c r="F28" s="44"/>
    </row>
    <row r="29" spans="1:6" ht="15" customHeight="1">
      <c r="A29" s="45" t="s">
        <v>19</v>
      </c>
      <c r="B29" s="46"/>
      <c r="C29" s="44" t="s">
        <v>42</v>
      </c>
      <c r="D29" s="44"/>
      <c r="E29" s="44"/>
      <c r="F29" s="44"/>
    </row>
    <row r="30" spans="1:6" ht="15" customHeight="1">
      <c r="A30" s="43" t="s">
        <v>20</v>
      </c>
      <c r="B30" s="43"/>
      <c r="C30" s="44" t="s">
        <v>43</v>
      </c>
      <c r="D30" s="44"/>
      <c r="E30" s="44"/>
      <c r="F30" s="44"/>
    </row>
    <row r="31" spans="1:6" ht="15" customHeight="1">
      <c r="A31" s="5"/>
      <c r="B31" s="5"/>
      <c r="C31" s="1"/>
      <c r="D31" s="1"/>
      <c r="E31" s="1"/>
      <c r="F31" s="1"/>
    </row>
    <row r="32" spans="1:6" ht="15" customHeight="1">
      <c r="A32" s="47" t="s">
        <v>27</v>
      </c>
      <c r="B32" s="47"/>
      <c r="C32" s="47"/>
      <c r="D32" s="47"/>
      <c r="E32" s="47"/>
      <c r="F32" s="47"/>
    </row>
    <row r="33" spans="1:6" ht="15" customHeight="1">
      <c r="A33" s="24" t="s">
        <v>28</v>
      </c>
      <c r="B33" s="48" t="s">
        <v>53</v>
      </c>
      <c r="C33" s="48"/>
      <c r="D33" s="48"/>
      <c r="E33" s="48"/>
      <c r="F33" s="48"/>
    </row>
    <row r="34" spans="1:6" ht="15" customHeight="1">
      <c r="A34" s="24" t="s">
        <v>29</v>
      </c>
      <c r="B34" s="48" t="s">
        <v>54</v>
      </c>
      <c r="C34" s="48"/>
      <c r="D34" s="48"/>
      <c r="E34" s="48"/>
      <c r="F34" s="48"/>
    </row>
    <row r="35" spans="1:6" ht="15" customHeight="1"/>
    <row r="36" spans="1:6" ht="15" customHeight="1">
      <c r="A36" s="42" t="s">
        <v>26</v>
      </c>
      <c r="B36" s="42"/>
      <c r="C36" s="42"/>
      <c r="D36" s="42"/>
      <c r="E36" s="42"/>
      <c r="F36" s="42"/>
    </row>
    <row r="37" spans="1:6" ht="15" customHeight="1">
      <c r="A37" s="35" t="s">
        <v>124</v>
      </c>
      <c r="B37" s="35"/>
      <c r="C37" s="35"/>
      <c r="D37" s="35"/>
      <c r="E37" s="35"/>
      <c r="F37" s="35"/>
    </row>
    <row r="38" spans="1:6" ht="15" customHeight="1">
      <c r="A38" s="36" t="s">
        <v>1</v>
      </c>
      <c r="B38" s="36" t="s">
        <v>2</v>
      </c>
      <c r="C38" s="36"/>
      <c r="D38" s="36"/>
      <c r="E38" s="36"/>
      <c r="F38" s="37" t="s">
        <v>5</v>
      </c>
    </row>
    <row r="39" spans="1:6" ht="15" customHeight="1">
      <c r="A39" s="36"/>
      <c r="B39" s="23" t="s">
        <v>92</v>
      </c>
      <c r="C39" s="23" t="s">
        <v>91</v>
      </c>
      <c r="D39" s="23" t="s">
        <v>90</v>
      </c>
      <c r="E39" s="26" t="s">
        <v>6</v>
      </c>
      <c r="F39" s="38"/>
    </row>
    <row r="40" spans="1:6" ht="27.95" customHeight="1">
      <c r="A40" s="7" t="s">
        <v>10</v>
      </c>
      <c r="B40" s="8">
        <v>0</v>
      </c>
      <c r="C40" s="8">
        <v>8</v>
      </c>
      <c r="D40" s="17">
        <v>8</v>
      </c>
      <c r="E40" s="8">
        <f>SUM(B40:D40)</f>
        <v>16</v>
      </c>
      <c r="F40" s="6" t="s">
        <v>51</v>
      </c>
    </row>
    <row r="41" spans="1:6" ht="27.95" customHeight="1">
      <c r="A41" s="7" t="s">
        <v>11</v>
      </c>
      <c r="B41" s="8">
        <v>0</v>
      </c>
      <c r="C41" s="8">
        <v>8</v>
      </c>
      <c r="D41" s="8">
        <v>0</v>
      </c>
      <c r="E41" s="8">
        <f>SUM(B41:D41)</f>
        <v>8</v>
      </c>
      <c r="F41" s="6" t="s">
        <v>51</v>
      </c>
    </row>
    <row r="42" spans="1:6" ht="27.95" customHeight="1">
      <c r="A42" s="9" t="s">
        <v>123</v>
      </c>
      <c r="B42" s="8">
        <v>0</v>
      </c>
      <c r="C42" s="8">
        <v>8</v>
      </c>
      <c r="D42" s="8">
        <v>8</v>
      </c>
      <c r="E42" s="8">
        <f>SUM(B42:D42)</f>
        <v>16</v>
      </c>
      <c r="F42" s="6" t="s">
        <v>51</v>
      </c>
    </row>
    <row r="43" spans="1:6" ht="27.95" customHeight="1">
      <c r="A43" s="25" t="s">
        <v>122</v>
      </c>
      <c r="B43" s="8">
        <v>0</v>
      </c>
      <c r="C43" s="8">
        <v>8</v>
      </c>
      <c r="D43" s="8">
        <v>8</v>
      </c>
      <c r="E43" s="8">
        <f>SUM(B43:D43)</f>
        <v>16</v>
      </c>
      <c r="F43" s="6" t="s">
        <v>51</v>
      </c>
    </row>
    <row r="44" spans="1:6" ht="27.95" customHeight="1">
      <c r="A44" s="10" t="s">
        <v>125</v>
      </c>
      <c r="B44" s="11">
        <f>((B40-B41)/100)</f>
        <v>0</v>
      </c>
      <c r="C44" s="11">
        <f t="shared" ref="C44" si="0">((C40-C41)/100)</f>
        <v>0</v>
      </c>
      <c r="D44" s="11">
        <f>((D40-D41)/100)</f>
        <v>0.08</v>
      </c>
      <c r="E44" s="11">
        <f>((E40-E41)/E41*100)</f>
        <v>100</v>
      </c>
      <c r="F44" s="6" t="s">
        <v>46</v>
      </c>
    </row>
    <row r="46" spans="1:6">
      <c r="C46" s="39" t="s">
        <v>21</v>
      </c>
      <c r="D46" s="39"/>
      <c r="E46" s="70">
        <v>1</v>
      </c>
      <c r="F46" s="71"/>
    </row>
    <row r="47" spans="1:6">
      <c r="C47" s="39"/>
      <c r="D47" s="39"/>
      <c r="E47" s="70"/>
      <c r="F47" s="71"/>
    </row>
    <row r="49" spans="1:6">
      <c r="A49" s="32" t="s">
        <v>24</v>
      </c>
      <c r="B49" s="32"/>
      <c r="C49" s="32"/>
      <c r="D49" s="32" t="s">
        <v>25</v>
      </c>
      <c r="E49" s="32"/>
      <c r="F49" s="32"/>
    </row>
    <row r="50" spans="1:6">
      <c r="A50" s="32"/>
      <c r="B50" s="32"/>
      <c r="C50" s="32"/>
      <c r="D50" s="32"/>
      <c r="E50" s="32"/>
      <c r="F50" s="32"/>
    </row>
    <row r="51" spans="1:6" ht="17.100000000000001" customHeight="1">
      <c r="A51" s="33" t="s">
        <v>126</v>
      </c>
      <c r="B51" s="33"/>
      <c r="C51" s="33"/>
      <c r="D51" s="33" t="s">
        <v>129</v>
      </c>
      <c r="E51" s="33"/>
      <c r="F51" s="33"/>
    </row>
    <row r="52" spans="1:6" ht="17.100000000000001" customHeight="1">
      <c r="A52" s="33"/>
      <c r="B52" s="33"/>
      <c r="C52" s="33"/>
      <c r="D52" s="33"/>
      <c r="E52" s="33"/>
      <c r="F52" s="33"/>
    </row>
    <row r="53" spans="1:6" ht="17.100000000000001" customHeight="1">
      <c r="A53" s="33"/>
      <c r="B53" s="33"/>
      <c r="C53" s="33"/>
      <c r="D53" s="33"/>
      <c r="E53" s="33"/>
      <c r="F53" s="33"/>
    </row>
    <row r="54" spans="1:6">
      <c r="A54" s="34"/>
      <c r="B54" s="34"/>
      <c r="C54" s="34"/>
      <c r="D54" s="34"/>
      <c r="E54" s="34"/>
      <c r="F54" s="34"/>
    </row>
    <row r="55" spans="1:6">
      <c r="A55" s="31" t="s">
        <v>32</v>
      </c>
      <c r="B55" s="31"/>
      <c r="C55" s="31"/>
    </row>
    <row r="56" spans="1:6">
      <c r="A56" s="31"/>
      <c r="B56" s="31"/>
      <c r="C56" s="31"/>
    </row>
  </sheetData>
  <mergeCells count="56">
    <mergeCell ref="A1:F1"/>
    <mergeCell ref="A2:F2"/>
    <mergeCell ref="A3:F3"/>
    <mergeCell ref="A4:F4"/>
    <mergeCell ref="A6:B7"/>
    <mergeCell ref="C6:C7"/>
    <mergeCell ref="E6:E7"/>
    <mergeCell ref="F6:F7"/>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E22:F22"/>
    <mergeCell ref="A24:F24"/>
    <mergeCell ref="A25:B25"/>
    <mergeCell ref="C25:F25"/>
    <mergeCell ref="A26:B26"/>
    <mergeCell ref="C26:F26"/>
    <mergeCell ref="A36:F36"/>
    <mergeCell ref="A27:B27"/>
    <mergeCell ref="C27:F27"/>
    <mergeCell ref="A28:B28"/>
    <mergeCell ref="C28:F28"/>
    <mergeCell ref="A29:B29"/>
    <mergeCell ref="C29:F29"/>
    <mergeCell ref="A30:B30"/>
    <mergeCell ref="C30:F30"/>
    <mergeCell ref="A32:F32"/>
    <mergeCell ref="B33:F33"/>
    <mergeCell ref="B34:F34"/>
    <mergeCell ref="A37:F37"/>
    <mergeCell ref="A38:A39"/>
    <mergeCell ref="B38:E38"/>
    <mergeCell ref="F38:F39"/>
    <mergeCell ref="C46:D47"/>
    <mergeCell ref="E46:E47"/>
    <mergeCell ref="F46:F47"/>
    <mergeCell ref="A55:C56"/>
    <mergeCell ref="A49:C50"/>
    <mergeCell ref="D49:F50"/>
    <mergeCell ref="A51:C53"/>
    <mergeCell ref="D51:F53"/>
    <mergeCell ref="A54:C54"/>
    <mergeCell ref="D54:F54"/>
  </mergeCells>
  <pageMargins left="0.70866141732283472" right="0.70866141732283472" top="1.1811023622047245" bottom="0.74803149606299213" header="0.31496062992125984" footer="0.31496062992125984"/>
  <pageSetup paperSize="9" orientation="landscape" r:id="rId1"/>
  <legacyDrawingHF r:id="rId2"/>
</worksheet>
</file>

<file path=xl/worksheets/sheet3.xml><?xml version="1.0" encoding="utf-8"?>
<worksheet xmlns="http://schemas.openxmlformats.org/spreadsheetml/2006/main" xmlns:r="http://schemas.openxmlformats.org/officeDocument/2006/relationships">
  <dimension ref="A1:AU55"/>
  <sheetViews>
    <sheetView workbookViewId="0">
      <selection sqref="A1:F1"/>
    </sheetView>
  </sheetViews>
  <sheetFormatPr baseColWidth="10" defaultRowHeight="15"/>
  <cols>
    <col min="1" max="2" width="20.7109375" customWidth="1"/>
    <col min="3" max="3" width="21.42578125" customWidth="1"/>
    <col min="4" max="6" width="20.7109375" customWidth="1"/>
  </cols>
  <sheetData>
    <row r="1" spans="1:7" ht="21">
      <c r="A1" s="63" t="s">
        <v>183</v>
      </c>
      <c r="B1" s="63"/>
      <c r="C1" s="63"/>
      <c r="D1" s="63"/>
      <c r="E1" s="63"/>
      <c r="F1" s="63"/>
    </row>
    <row r="2" spans="1:7" ht="24" customHeight="1">
      <c r="A2" s="63" t="s">
        <v>8</v>
      </c>
      <c r="B2" s="63"/>
      <c r="C2" s="63"/>
      <c r="D2" s="63"/>
      <c r="E2" s="63"/>
      <c r="F2" s="63"/>
      <c r="G2" s="4"/>
    </row>
    <row r="3" spans="1:7" ht="24" customHeight="1">
      <c r="A3" s="64" t="s">
        <v>9</v>
      </c>
      <c r="B3" s="64"/>
      <c r="C3" s="64"/>
      <c r="D3" s="64"/>
      <c r="E3" s="64"/>
      <c r="F3" s="64"/>
      <c r="G3" s="4"/>
    </row>
    <row r="4" spans="1:7" ht="39" customHeight="1">
      <c r="A4" s="65" t="s">
        <v>55</v>
      </c>
      <c r="B4" s="65"/>
      <c r="C4" s="65"/>
      <c r="D4" s="65"/>
      <c r="E4" s="65"/>
      <c r="F4" s="65"/>
    </row>
    <row r="5" spans="1:7">
      <c r="A5" s="59" t="s">
        <v>30</v>
      </c>
      <c r="B5" s="59"/>
      <c r="C5" s="66" t="s">
        <v>124</v>
      </c>
      <c r="E5" s="67" t="s">
        <v>31</v>
      </c>
      <c r="F5" s="68">
        <v>43564</v>
      </c>
    </row>
    <row r="6" spans="1:7">
      <c r="A6" s="59"/>
      <c r="B6" s="59"/>
      <c r="C6" s="66"/>
      <c r="E6" s="67"/>
      <c r="F6" s="69"/>
    </row>
    <row r="8" spans="1:7">
      <c r="A8" s="59" t="s">
        <v>22</v>
      </c>
      <c r="B8" s="59"/>
      <c r="C8" s="60" t="s">
        <v>34</v>
      </c>
      <c r="D8" s="61"/>
      <c r="E8" s="61"/>
      <c r="F8" s="61"/>
    </row>
    <row r="9" spans="1:7">
      <c r="A9" s="59"/>
      <c r="B9" s="59"/>
      <c r="C9" s="61"/>
      <c r="D9" s="61"/>
      <c r="E9" s="61"/>
      <c r="F9" s="61"/>
    </row>
    <row r="11" spans="1:7" ht="15" customHeight="1">
      <c r="A11" s="55" t="s">
        <v>23</v>
      </c>
      <c r="B11" s="55"/>
      <c r="C11" s="55" t="s">
        <v>0</v>
      </c>
      <c r="D11" s="55"/>
      <c r="E11" s="55" t="s">
        <v>3</v>
      </c>
      <c r="F11" s="37" t="s">
        <v>4</v>
      </c>
    </row>
    <row r="12" spans="1:7">
      <c r="A12" s="55"/>
      <c r="B12" s="55"/>
      <c r="C12" s="55"/>
      <c r="D12" s="55"/>
      <c r="E12" s="55"/>
      <c r="F12" s="62"/>
    </row>
    <row r="13" spans="1:7" ht="48" customHeight="1">
      <c r="A13" s="53" t="s">
        <v>56</v>
      </c>
      <c r="B13" s="53"/>
      <c r="C13" s="53" t="s">
        <v>36</v>
      </c>
      <c r="D13" s="53"/>
      <c r="E13" s="13">
        <v>-0.1208</v>
      </c>
      <c r="F13" s="13">
        <v>0.30890000000000001</v>
      </c>
    </row>
    <row r="14" spans="1:7" ht="15" customHeight="1">
      <c r="A14" s="1"/>
      <c r="B14" s="1"/>
      <c r="C14" s="1"/>
      <c r="D14" s="1"/>
      <c r="E14" s="2"/>
      <c r="F14" s="3"/>
    </row>
    <row r="15" spans="1:7" ht="15" customHeight="1">
      <c r="A15" s="39" t="s">
        <v>13</v>
      </c>
      <c r="B15" s="39"/>
      <c r="C15" s="54" t="s">
        <v>122</v>
      </c>
      <c r="D15" s="55"/>
      <c r="E15" s="55" t="s">
        <v>7</v>
      </c>
      <c r="F15" s="55"/>
    </row>
    <row r="16" spans="1:7" ht="15" customHeight="1">
      <c r="A16" s="39"/>
      <c r="B16" s="39"/>
      <c r="C16" s="54"/>
      <c r="D16" s="55"/>
      <c r="E16" s="55"/>
      <c r="F16" s="55"/>
    </row>
    <row r="17" spans="1:47" ht="15" customHeight="1">
      <c r="A17" s="39"/>
      <c r="B17" s="39"/>
      <c r="C17" s="56">
        <v>764</v>
      </c>
      <c r="D17" s="57"/>
      <c r="E17" s="58" t="s">
        <v>57</v>
      </c>
      <c r="F17" s="58"/>
    </row>
    <row r="18" spans="1:47" ht="15" customHeight="1">
      <c r="A18" s="39"/>
      <c r="B18" s="39"/>
      <c r="C18" s="1"/>
      <c r="D18" s="1"/>
      <c r="E18" s="2"/>
      <c r="F18" s="3"/>
    </row>
    <row r="19" spans="1:47" ht="15" customHeight="1">
      <c r="A19" s="39"/>
      <c r="B19" s="39"/>
      <c r="C19" s="54" t="s">
        <v>123</v>
      </c>
      <c r="D19" s="55"/>
      <c r="E19" s="55" t="s">
        <v>7</v>
      </c>
      <c r="F19" s="55"/>
    </row>
    <row r="20" spans="1:47" ht="15" customHeight="1">
      <c r="A20" s="39"/>
      <c r="B20" s="39"/>
      <c r="C20" s="54"/>
      <c r="D20" s="55"/>
      <c r="E20" s="55"/>
      <c r="F20" s="55"/>
    </row>
    <row r="21" spans="1:47" ht="15" customHeight="1">
      <c r="A21" s="39"/>
      <c r="B21" s="39"/>
      <c r="C21" s="56">
        <v>1000</v>
      </c>
      <c r="D21" s="57"/>
      <c r="E21" s="58" t="s">
        <v>57</v>
      </c>
      <c r="F21" s="58"/>
    </row>
    <row r="22" spans="1:47" ht="15" customHeight="1"/>
    <row r="23" spans="1:47" ht="15" customHeight="1">
      <c r="A23" s="42" t="s">
        <v>14</v>
      </c>
      <c r="B23" s="42"/>
      <c r="C23" s="42"/>
      <c r="D23" s="42"/>
      <c r="E23" s="42"/>
      <c r="F23" s="42"/>
    </row>
    <row r="24" spans="1:47" ht="87.75" customHeight="1">
      <c r="A24" s="43" t="s">
        <v>15</v>
      </c>
      <c r="B24" s="43"/>
      <c r="C24" s="49" t="s">
        <v>58</v>
      </c>
      <c r="D24" s="50"/>
      <c r="E24" s="50"/>
      <c r="F24" s="51"/>
      <c r="AP24" s="12"/>
      <c r="AQ24" s="12"/>
      <c r="AR24" s="12"/>
      <c r="AS24" s="12"/>
      <c r="AT24" s="12"/>
      <c r="AU24" s="12"/>
    </row>
    <row r="25" spans="1:47" ht="15" customHeight="1">
      <c r="A25" s="43" t="s">
        <v>16</v>
      </c>
      <c r="B25" s="43"/>
      <c r="C25" s="52" t="s">
        <v>39</v>
      </c>
      <c r="D25" s="52"/>
      <c r="E25" s="52"/>
      <c r="F25" s="52"/>
    </row>
    <row r="26" spans="1:47" ht="15" customHeight="1">
      <c r="A26" s="43" t="s">
        <v>17</v>
      </c>
      <c r="B26" s="43"/>
      <c r="C26" s="44" t="s">
        <v>40</v>
      </c>
      <c r="D26" s="44"/>
      <c r="E26" s="44"/>
      <c r="F26" s="44"/>
    </row>
    <row r="27" spans="1:47" ht="15" customHeight="1">
      <c r="A27" s="43" t="s">
        <v>18</v>
      </c>
      <c r="B27" s="43"/>
      <c r="C27" s="44" t="s">
        <v>52</v>
      </c>
      <c r="D27" s="44"/>
      <c r="E27" s="44"/>
      <c r="F27" s="44"/>
    </row>
    <row r="28" spans="1:47" ht="15" customHeight="1">
      <c r="A28" s="45" t="s">
        <v>19</v>
      </c>
      <c r="B28" s="46"/>
      <c r="C28" s="44" t="s">
        <v>42</v>
      </c>
      <c r="D28" s="44"/>
      <c r="E28" s="44"/>
      <c r="F28" s="44"/>
    </row>
    <row r="29" spans="1:47" ht="15" customHeight="1">
      <c r="A29" s="43" t="s">
        <v>20</v>
      </c>
      <c r="B29" s="43"/>
      <c r="C29" s="44" t="s">
        <v>43</v>
      </c>
      <c r="D29" s="44"/>
      <c r="E29" s="44"/>
      <c r="F29" s="44"/>
    </row>
    <row r="30" spans="1:47" ht="15" customHeight="1">
      <c r="A30" s="5"/>
      <c r="B30" s="5"/>
      <c r="C30" s="1"/>
      <c r="D30" s="1"/>
      <c r="E30" s="1"/>
      <c r="F30" s="1"/>
    </row>
    <row r="31" spans="1:47" ht="15" customHeight="1">
      <c r="A31" s="47" t="s">
        <v>27</v>
      </c>
      <c r="B31" s="47"/>
      <c r="C31" s="47"/>
      <c r="D31" s="47"/>
      <c r="E31" s="47"/>
      <c r="F31" s="47"/>
    </row>
    <row r="32" spans="1:47" ht="15" customHeight="1">
      <c r="A32" s="24" t="s">
        <v>28</v>
      </c>
      <c r="B32" s="48" t="s">
        <v>59</v>
      </c>
      <c r="C32" s="48"/>
      <c r="D32" s="48"/>
      <c r="E32" s="48"/>
      <c r="F32" s="48"/>
    </row>
    <row r="33" spans="1:9" ht="15" customHeight="1">
      <c r="A33" s="24" t="s">
        <v>29</v>
      </c>
      <c r="B33" s="48" t="s">
        <v>60</v>
      </c>
      <c r="C33" s="48"/>
      <c r="D33" s="48"/>
      <c r="E33" s="48"/>
      <c r="F33" s="48"/>
    </row>
    <row r="34" spans="1:9" ht="15" customHeight="1"/>
    <row r="35" spans="1:9" ht="15" customHeight="1">
      <c r="A35" s="42" t="s">
        <v>26</v>
      </c>
      <c r="B35" s="42"/>
      <c r="C35" s="42"/>
      <c r="D35" s="42"/>
      <c r="E35" s="42"/>
      <c r="F35" s="42"/>
    </row>
    <row r="36" spans="1:9" ht="15" customHeight="1">
      <c r="A36" s="35" t="s">
        <v>124</v>
      </c>
      <c r="B36" s="35"/>
      <c r="C36" s="35"/>
      <c r="D36" s="35"/>
      <c r="E36" s="35"/>
      <c r="F36" s="35"/>
    </row>
    <row r="37" spans="1:9" ht="15" customHeight="1">
      <c r="A37" s="36" t="s">
        <v>1</v>
      </c>
      <c r="B37" s="36" t="s">
        <v>2</v>
      </c>
      <c r="C37" s="36"/>
      <c r="D37" s="36"/>
      <c r="E37" s="36"/>
      <c r="F37" s="37" t="s">
        <v>5</v>
      </c>
    </row>
    <row r="38" spans="1:9" ht="15" customHeight="1">
      <c r="A38" s="36"/>
      <c r="B38" s="23" t="s">
        <v>92</v>
      </c>
      <c r="C38" s="23" t="s">
        <v>91</v>
      </c>
      <c r="D38" s="23" t="s">
        <v>90</v>
      </c>
      <c r="E38" s="26" t="s">
        <v>6</v>
      </c>
      <c r="F38" s="38"/>
    </row>
    <row r="39" spans="1:9" ht="27.95" customHeight="1">
      <c r="A39" s="7" t="s">
        <v>10</v>
      </c>
      <c r="B39" s="8">
        <v>129</v>
      </c>
      <c r="C39" s="17">
        <v>103</v>
      </c>
      <c r="D39" s="17">
        <v>107</v>
      </c>
      <c r="E39" s="8">
        <f>SUM(B39:D39)</f>
        <v>339</v>
      </c>
      <c r="F39" s="6" t="s">
        <v>61</v>
      </c>
    </row>
    <row r="40" spans="1:9" ht="27.95" customHeight="1">
      <c r="A40" s="7" t="s">
        <v>11</v>
      </c>
      <c r="B40" s="8">
        <v>61</v>
      </c>
      <c r="C40" s="8">
        <v>48</v>
      </c>
      <c r="D40" s="8">
        <v>44</v>
      </c>
      <c r="E40" s="8">
        <f>SUM(B40:D40)</f>
        <v>153</v>
      </c>
      <c r="F40" s="6" t="s">
        <v>61</v>
      </c>
    </row>
    <row r="41" spans="1:9" ht="27.95" customHeight="1">
      <c r="A41" s="9" t="s">
        <v>123</v>
      </c>
      <c r="B41" s="8">
        <v>95</v>
      </c>
      <c r="C41" s="8">
        <v>113</v>
      </c>
      <c r="D41" s="8">
        <v>105</v>
      </c>
      <c r="E41" s="8">
        <f>SUM(B41:D41)</f>
        <v>313</v>
      </c>
      <c r="F41" s="6" t="s">
        <v>61</v>
      </c>
    </row>
    <row r="42" spans="1:9" ht="27.95" customHeight="1">
      <c r="A42" s="25" t="s">
        <v>122</v>
      </c>
      <c r="B42" s="8">
        <v>61</v>
      </c>
      <c r="C42" s="8">
        <v>48</v>
      </c>
      <c r="D42" s="8">
        <v>44</v>
      </c>
      <c r="E42" s="8">
        <f>SUM(B42:D42)</f>
        <v>153</v>
      </c>
      <c r="F42" s="6" t="s">
        <v>61</v>
      </c>
    </row>
    <row r="43" spans="1:9" ht="27.95" customHeight="1">
      <c r="A43" s="10" t="s">
        <v>125</v>
      </c>
      <c r="B43" s="11">
        <f t="shared" ref="B43:D43" si="0">((B39-B40)/B40*100)</f>
        <v>111.47540983606557</v>
      </c>
      <c r="C43" s="11">
        <f t="shared" si="0"/>
        <v>114.58333333333333</v>
      </c>
      <c r="D43" s="11">
        <f t="shared" si="0"/>
        <v>143.18181818181819</v>
      </c>
      <c r="E43" s="11">
        <f>((E39-E40)/E40*100)</f>
        <v>121.56862745098039</v>
      </c>
      <c r="F43" s="6" t="s">
        <v>48</v>
      </c>
      <c r="I43" t="s">
        <v>74</v>
      </c>
    </row>
    <row r="45" spans="1:9">
      <c r="C45" s="39" t="s">
        <v>21</v>
      </c>
      <c r="D45" s="39"/>
      <c r="E45" s="70">
        <v>1.2156899999999999</v>
      </c>
    </row>
    <row r="46" spans="1:9">
      <c r="C46" s="39"/>
      <c r="D46" s="39"/>
      <c r="E46" s="70"/>
    </row>
    <row r="48" spans="1:9">
      <c r="A48" s="32" t="s">
        <v>24</v>
      </c>
      <c r="B48" s="32"/>
      <c r="C48" s="32"/>
      <c r="D48" s="32" t="s">
        <v>25</v>
      </c>
      <c r="E48" s="32"/>
      <c r="F48" s="32"/>
    </row>
    <row r="49" spans="1:6">
      <c r="A49" s="32"/>
      <c r="B49" s="32"/>
      <c r="C49" s="32"/>
      <c r="D49" s="32"/>
      <c r="E49" s="32"/>
      <c r="F49" s="32"/>
    </row>
    <row r="50" spans="1:6" ht="17.100000000000001" customHeight="1">
      <c r="A50" s="33" t="s">
        <v>126</v>
      </c>
      <c r="B50" s="33"/>
      <c r="C50" s="33"/>
      <c r="D50" s="33" t="s">
        <v>129</v>
      </c>
      <c r="E50" s="33"/>
      <c r="F50" s="33"/>
    </row>
    <row r="51" spans="1:6" ht="17.100000000000001" customHeight="1">
      <c r="A51" s="33"/>
      <c r="B51" s="33"/>
      <c r="C51" s="33"/>
      <c r="D51" s="33"/>
      <c r="E51" s="33"/>
      <c r="F51" s="33"/>
    </row>
    <row r="52" spans="1:6" ht="17.100000000000001" customHeight="1">
      <c r="A52" s="33"/>
      <c r="B52" s="33"/>
      <c r="C52" s="33"/>
      <c r="D52" s="33"/>
      <c r="E52" s="33"/>
      <c r="F52" s="33"/>
    </row>
    <row r="53" spans="1:6">
      <c r="A53" s="34"/>
      <c r="B53" s="34"/>
      <c r="C53" s="34"/>
      <c r="D53" s="34"/>
      <c r="E53" s="34"/>
      <c r="F53" s="34"/>
    </row>
    <row r="54" spans="1:6">
      <c r="A54" s="31" t="s">
        <v>32</v>
      </c>
      <c r="B54" s="31"/>
      <c r="C54" s="31"/>
    </row>
    <row r="55" spans="1:6">
      <c r="A55" s="31"/>
      <c r="B55" s="31"/>
      <c r="C55" s="31"/>
    </row>
  </sheetData>
  <mergeCells count="55">
    <mergeCell ref="A1:F1"/>
    <mergeCell ref="A2:F2"/>
    <mergeCell ref="A3:F3"/>
    <mergeCell ref="A4:F4"/>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ageMargins left="0.70866141732283472" right="0.70866141732283472" top="1.1811023622047245" bottom="0.74803149606299213" header="0.31496062992125984" footer="0.31496062992125984"/>
  <pageSetup paperSize="9" orientation="landscape" r:id="rId1"/>
  <legacyDrawingHF r:id="rId2"/>
</worksheet>
</file>

<file path=xl/worksheets/sheet4.xml><?xml version="1.0" encoding="utf-8"?>
<worksheet xmlns="http://schemas.openxmlformats.org/spreadsheetml/2006/main" xmlns:r="http://schemas.openxmlformats.org/officeDocument/2006/relationships">
  <dimension ref="A1:AT56"/>
  <sheetViews>
    <sheetView zoomScale="82" zoomScaleNormal="82" workbookViewId="0">
      <selection sqref="A1:F1"/>
    </sheetView>
  </sheetViews>
  <sheetFormatPr baseColWidth="10" defaultRowHeight="15"/>
  <cols>
    <col min="1" max="2" width="20.7109375" customWidth="1"/>
    <col min="3" max="3" width="21.85546875" customWidth="1"/>
    <col min="4" max="6" width="20.7109375" customWidth="1"/>
  </cols>
  <sheetData>
    <row r="1" spans="1:7" ht="21">
      <c r="A1" s="63" t="s">
        <v>183</v>
      </c>
      <c r="B1" s="63"/>
      <c r="C1" s="63"/>
      <c r="D1" s="63"/>
      <c r="E1" s="63"/>
      <c r="F1" s="63"/>
    </row>
    <row r="2" spans="1:7" ht="21">
      <c r="A2" s="63" t="s">
        <v>8</v>
      </c>
      <c r="B2" s="63"/>
      <c r="C2" s="63"/>
      <c r="D2" s="63"/>
      <c r="E2" s="63"/>
      <c r="F2" s="63"/>
      <c r="G2" s="4"/>
    </row>
    <row r="3" spans="1:7" ht="21">
      <c r="A3" s="64" t="s">
        <v>9</v>
      </c>
      <c r="B3" s="64"/>
      <c r="C3" s="64"/>
      <c r="D3" s="64"/>
      <c r="E3" s="64"/>
      <c r="F3" s="64"/>
      <c r="G3" s="4"/>
    </row>
    <row r="4" spans="1:7" ht="18.75">
      <c r="A4" s="65" t="s">
        <v>131</v>
      </c>
      <c r="B4" s="65"/>
      <c r="C4" s="65"/>
      <c r="D4" s="65"/>
      <c r="E4" s="65"/>
      <c r="F4" s="65"/>
    </row>
    <row r="6" spans="1:7">
      <c r="A6" s="59" t="s">
        <v>30</v>
      </c>
      <c r="B6" s="59"/>
      <c r="C6" s="75" t="s">
        <v>124</v>
      </c>
      <c r="E6" s="67" t="s">
        <v>31</v>
      </c>
      <c r="F6" s="76" t="s">
        <v>132</v>
      </c>
    </row>
    <row r="7" spans="1:7">
      <c r="A7" s="59"/>
      <c r="B7" s="59"/>
      <c r="C7" s="75"/>
      <c r="E7" s="67"/>
      <c r="F7" s="77"/>
    </row>
    <row r="9" spans="1:7">
      <c r="A9" s="59" t="s">
        <v>22</v>
      </c>
      <c r="B9" s="59"/>
      <c r="C9" s="78" t="s">
        <v>133</v>
      </c>
      <c r="D9" s="82"/>
      <c r="E9" s="82"/>
      <c r="F9" s="82"/>
    </row>
    <row r="10" spans="1:7">
      <c r="A10" s="59"/>
      <c r="B10" s="59"/>
      <c r="C10" s="82"/>
      <c r="D10" s="82"/>
      <c r="E10" s="82"/>
      <c r="F10" s="82"/>
    </row>
    <row r="12" spans="1:7">
      <c r="A12" s="55" t="s">
        <v>23</v>
      </c>
      <c r="B12" s="55"/>
      <c r="C12" s="55" t="s">
        <v>0</v>
      </c>
      <c r="D12" s="55"/>
      <c r="E12" s="55" t="s">
        <v>3</v>
      </c>
      <c r="F12" s="37" t="s">
        <v>4</v>
      </c>
    </row>
    <row r="13" spans="1:7">
      <c r="A13" s="55"/>
      <c r="B13" s="55"/>
      <c r="C13" s="55"/>
      <c r="D13" s="55"/>
      <c r="E13" s="55"/>
      <c r="F13" s="62"/>
    </row>
    <row r="14" spans="1:7" ht="50.1" customHeight="1">
      <c r="A14" s="53" t="s">
        <v>134</v>
      </c>
      <c r="B14" s="53"/>
      <c r="C14" s="78" t="s">
        <v>135</v>
      </c>
      <c r="D14" s="78"/>
      <c r="E14" s="13">
        <v>3.6200000000000003E-2</v>
      </c>
      <c r="F14" s="13">
        <v>0.13519999999999999</v>
      </c>
    </row>
    <row r="15" spans="1:7">
      <c r="A15" s="1"/>
      <c r="B15" s="1"/>
      <c r="C15" s="1"/>
      <c r="D15" s="1"/>
      <c r="E15" s="2"/>
      <c r="F15" s="3"/>
    </row>
    <row r="16" spans="1:7">
      <c r="A16" s="39" t="s">
        <v>13</v>
      </c>
      <c r="B16" s="39"/>
      <c r="C16" s="54" t="s">
        <v>122</v>
      </c>
      <c r="D16" s="55"/>
      <c r="E16" s="55" t="s">
        <v>7</v>
      </c>
      <c r="F16" s="55"/>
    </row>
    <row r="17" spans="1:46">
      <c r="A17" s="39"/>
      <c r="B17" s="39"/>
      <c r="C17" s="54"/>
      <c r="D17" s="55"/>
      <c r="E17" s="55"/>
      <c r="F17" s="55"/>
    </row>
    <row r="18" spans="1:46" ht="15" customHeight="1">
      <c r="A18" s="39"/>
      <c r="B18" s="39"/>
      <c r="C18" s="79">
        <v>361182</v>
      </c>
      <c r="D18" s="80"/>
      <c r="E18" s="81" t="s">
        <v>47</v>
      </c>
      <c r="F18" s="81"/>
    </row>
    <row r="19" spans="1:46" ht="15" customHeight="1">
      <c r="A19" s="39"/>
      <c r="B19" s="39"/>
      <c r="C19" s="1"/>
      <c r="D19" s="1"/>
      <c r="E19" s="2"/>
      <c r="F19" s="3"/>
    </row>
    <row r="20" spans="1:46" ht="15" customHeight="1">
      <c r="A20" s="39"/>
      <c r="B20" s="39"/>
      <c r="C20" s="54" t="s">
        <v>123</v>
      </c>
      <c r="D20" s="55"/>
      <c r="E20" s="55" t="s">
        <v>7</v>
      </c>
      <c r="F20" s="55"/>
    </row>
    <row r="21" spans="1:46" ht="15" customHeight="1">
      <c r="A21" s="39"/>
      <c r="B21" s="39"/>
      <c r="C21" s="54"/>
      <c r="D21" s="55"/>
      <c r="E21" s="55"/>
      <c r="F21" s="55"/>
    </row>
    <row r="22" spans="1:46" ht="15" customHeight="1">
      <c r="A22" s="39"/>
      <c r="B22" s="39"/>
      <c r="C22" s="79">
        <v>402764</v>
      </c>
      <c r="D22" s="80"/>
      <c r="E22" s="81" t="s">
        <v>47</v>
      </c>
      <c r="F22" s="81"/>
    </row>
    <row r="23" spans="1:46" ht="15" customHeight="1"/>
    <row r="24" spans="1:46" ht="15" customHeight="1">
      <c r="A24" s="42" t="s">
        <v>14</v>
      </c>
      <c r="B24" s="42"/>
      <c r="C24" s="42"/>
      <c r="D24" s="42"/>
      <c r="E24" s="42"/>
      <c r="F24" s="42"/>
    </row>
    <row r="25" spans="1:46" ht="108" customHeight="1">
      <c r="A25" s="39" t="s">
        <v>15</v>
      </c>
      <c r="B25" s="39"/>
      <c r="C25" s="83" t="s">
        <v>136</v>
      </c>
      <c r="D25" s="84"/>
      <c r="E25" s="84"/>
      <c r="F25" s="85"/>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86" t="s">
        <v>16</v>
      </c>
      <c r="B26" s="86"/>
      <c r="C26" s="87" t="s">
        <v>135</v>
      </c>
      <c r="D26" s="87"/>
      <c r="E26" s="87"/>
      <c r="F26" s="87"/>
    </row>
    <row r="27" spans="1:46" ht="15" customHeight="1">
      <c r="A27" s="86" t="s">
        <v>17</v>
      </c>
      <c r="B27" s="86"/>
      <c r="C27" s="88" t="s">
        <v>40</v>
      </c>
      <c r="D27" s="88"/>
      <c r="E27" s="88"/>
      <c r="F27" s="88"/>
    </row>
    <row r="28" spans="1:46" ht="15" customHeight="1">
      <c r="A28" s="86" t="s">
        <v>18</v>
      </c>
      <c r="B28" s="86"/>
      <c r="C28" s="88" t="s">
        <v>75</v>
      </c>
      <c r="D28" s="88"/>
      <c r="E28" s="88"/>
      <c r="F28" s="88"/>
    </row>
    <row r="29" spans="1:46" ht="15" customHeight="1">
      <c r="A29" s="89" t="s">
        <v>19</v>
      </c>
      <c r="B29" s="90"/>
      <c r="C29" s="88" t="s">
        <v>137</v>
      </c>
      <c r="D29" s="88"/>
      <c r="E29" s="88"/>
      <c r="F29" s="88"/>
    </row>
    <row r="30" spans="1:46" ht="15" customHeight="1">
      <c r="A30" s="86" t="s">
        <v>20</v>
      </c>
      <c r="B30" s="86"/>
      <c r="C30" s="88" t="s">
        <v>43</v>
      </c>
      <c r="D30" s="88"/>
      <c r="E30" s="88"/>
      <c r="F30" s="88"/>
    </row>
    <row r="31" spans="1:46" ht="15" customHeight="1">
      <c r="A31" s="5"/>
      <c r="B31" s="5"/>
      <c r="C31" s="1"/>
      <c r="D31" s="1"/>
      <c r="E31" s="1"/>
      <c r="F31" s="1"/>
    </row>
    <row r="32" spans="1:46" ht="15" customHeight="1">
      <c r="A32" s="47" t="s">
        <v>27</v>
      </c>
      <c r="B32" s="47"/>
      <c r="C32" s="47"/>
      <c r="D32" s="47"/>
      <c r="E32" s="47"/>
      <c r="F32" s="47"/>
    </row>
    <row r="33" spans="1:7" ht="15" customHeight="1">
      <c r="A33" s="24" t="s">
        <v>28</v>
      </c>
      <c r="B33" s="48" t="s">
        <v>138</v>
      </c>
      <c r="C33" s="48"/>
      <c r="D33" s="48"/>
      <c r="E33" s="48"/>
      <c r="F33" s="48"/>
    </row>
    <row r="34" spans="1:7" ht="15.75">
      <c r="A34" s="24" t="s">
        <v>29</v>
      </c>
      <c r="B34" s="48" t="s">
        <v>139</v>
      </c>
      <c r="C34" s="48"/>
      <c r="D34" s="48"/>
      <c r="E34" s="48"/>
      <c r="F34" s="48"/>
    </row>
    <row r="36" spans="1:7" ht="15.75">
      <c r="A36" s="42" t="s">
        <v>26</v>
      </c>
      <c r="B36" s="42"/>
      <c r="C36" s="42"/>
      <c r="D36" s="42"/>
      <c r="E36" s="42"/>
      <c r="F36" s="42"/>
    </row>
    <row r="37" spans="1:7" ht="15.75">
      <c r="A37" s="35"/>
      <c r="B37" s="35"/>
      <c r="C37" s="35"/>
      <c r="D37" s="35"/>
      <c r="E37" s="35"/>
      <c r="F37" s="35"/>
    </row>
    <row r="38" spans="1:7" ht="15.75">
      <c r="A38" s="36" t="s">
        <v>1</v>
      </c>
      <c r="B38" s="36" t="s">
        <v>2</v>
      </c>
      <c r="C38" s="36"/>
      <c r="D38" s="36"/>
      <c r="E38" s="36"/>
      <c r="F38" s="37" t="s">
        <v>5</v>
      </c>
    </row>
    <row r="39" spans="1:7" ht="15.75">
      <c r="A39" s="36"/>
      <c r="B39" s="23" t="s">
        <v>92</v>
      </c>
      <c r="C39" s="23" t="s">
        <v>91</v>
      </c>
      <c r="D39" s="23" t="s">
        <v>90</v>
      </c>
      <c r="E39" s="26" t="s">
        <v>6</v>
      </c>
      <c r="F39" s="38"/>
    </row>
    <row r="40" spans="1:7" ht="15.75">
      <c r="A40" s="7" t="s">
        <v>10</v>
      </c>
      <c r="B40" s="14">
        <v>27725</v>
      </c>
      <c r="C40" s="14">
        <v>25505</v>
      </c>
      <c r="D40" s="16">
        <v>29479</v>
      </c>
      <c r="E40" s="14">
        <f>SUM(B40:D40)</f>
        <v>82709</v>
      </c>
      <c r="F40" s="6" t="s">
        <v>47</v>
      </c>
    </row>
    <row r="41" spans="1:7" ht="15.75">
      <c r="A41" s="7" t="s">
        <v>11</v>
      </c>
      <c r="B41" s="14">
        <v>28520</v>
      </c>
      <c r="C41" s="14">
        <v>25620</v>
      </c>
      <c r="D41" s="14">
        <v>30280</v>
      </c>
      <c r="E41" s="14">
        <f>SUM(B41:D41)</f>
        <v>84420</v>
      </c>
      <c r="F41" s="6" t="s">
        <v>47</v>
      </c>
    </row>
    <row r="42" spans="1:7" ht="15.75">
      <c r="A42" s="9" t="s">
        <v>123</v>
      </c>
      <c r="B42" s="14">
        <v>33563</v>
      </c>
      <c r="C42" s="14">
        <v>33563</v>
      </c>
      <c r="D42" s="14">
        <v>33563</v>
      </c>
      <c r="E42" s="14">
        <f>SUM(B42:D42)</f>
        <v>100689</v>
      </c>
      <c r="F42" s="6" t="s">
        <v>47</v>
      </c>
      <c r="G42" s="28"/>
    </row>
    <row r="43" spans="1:7" ht="15.75">
      <c r="A43" s="25" t="s">
        <v>122</v>
      </c>
      <c r="B43" s="14">
        <v>28520</v>
      </c>
      <c r="C43" s="14">
        <v>25620</v>
      </c>
      <c r="D43" s="14">
        <v>30280</v>
      </c>
      <c r="E43" s="14">
        <f>SUM(B43:D43)</f>
        <v>84420</v>
      </c>
      <c r="F43" s="6" t="s">
        <v>47</v>
      </c>
    </row>
    <row r="44" spans="1:7" ht="30">
      <c r="A44" s="10" t="s">
        <v>12</v>
      </c>
      <c r="B44" s="29">
        <f>(B40-B41)/B41</f>
        <v>-2.7875175315568022E-2</v>
      </c>
      <c r="C44" s="29">
        <f>(C40-C41)/C41</f>
        <v>-4.4886807181889147E-3</v>
      </c>
      <c r="D44" s="29">
        <f>(D40-D41)/D41</f>
        <v>-2.6453104359313077E-2</v>
      </c>
      <c r="E44" s="29">
        <f>(E40-E41)/E41</f>
        <v>-2.0267709073679224E-2</v>
      </c>
      <c r="F44" s="6" t="s">
        <v>48</v>
      </c>
    </row>
    <row r="46" spans="1:7">
      <c r="C46" s="39" t="s">
        <v>21</v>
      </c>
      <c r="D46" s="39"/>
      <c r="E46" s="40">
        <f>(E40-E41)/E41</f>
        <v>-2.0267709073679224E-2</v>
      </c>
    </row>
    <row r="47" spans="1:7">
      <c r="C47" s="39"/>
      <c r="D47" s="39"/>
      <c r="E47" s="41"/>
    </row>
    <row r="49" spans="1:6">
      <c r="A49" s="32" t="s">
        <v>24</v>
      </c>
      <c r="B49" s="32"/>
      <c r="C49" s="32"/>
      <c r="D49" s="32" t="s">
        <v>25</v>
      </c>
      <c r="E49" s="32"/>
      <c r="F49" s="32"/>
    </row>
    <row r="50" spans="1:6">
      <c r="A50" s="32"/>
      <c r="B50" s="32"/>
      <c r="C50" s="32"/>
      <c r="D50" s="32"/>
      <c r="E50" s="32"/>
      <c r="F50" s="32"/>
    </row>
    <row r="51" spans="1:6">
      <c r="A51" s="33" t="s">
        <v>140</v>
      </c>
      <c r="B51" s="33"/>
      <c r="C51" s="33"/>
      <c r="D51" s="33" t="s">
        <v>141</v>
      </c>
      <c r="E51" s="33"/>
      <c r="F51" s="33"/>
    </row>
    <row r="52" spans="1:6">
      <c r="A52" s="33"/>
      <c r="B52" s="33"/>
      <c r="C52" s="33"/>
      <c r="D52" s="33"/>
      <c r="E52" s="33"/>
      <c r="F52" s="33"/>
    </row>
    <row r="53" spans="1:6">
      <c r="A53" s="33"/>
      <c r="B53" s="33"/>
      <c r="C53" s="33"/>
      <c r="D53" s="33"/>
      <c r="E53" s="33"/>
      <c r="F53" s="33"/>
    </row>
    <row r="54" spans="1:6">
      <c r="A54" s="34"/>
      <c r="B54" s="34"/>
      <c r="C54" s="34"/>
      <c r="D54" s="34"/>
      <c r="E54" s="34"/>
      <c r="F54" s="34"/>
    </row>
    <row r="55" spans="1:6">
      <c r="A55" s="31" t="s">
        <v>32</v>
      </c>
      <c r="B55" s="31"/>
      <c r="C55" s="31"/>
    </row>
    <row r="56" spans="1:6">
      <c r="A56" s="31"/>
      <c r="B56" s="31"/>
      <c r="C56" s="31"/>
    </row>
  </sheetData>
  <mergeCells count="55">
    <mergeCell ref="A1:F1"/>
    <mergeCell ref="A55:C56"/>
    <mergeCell ref="A49:C50"/>
    <mergeCell ref="D49:F50"/>
    <mergeCell ref="A51:C53"/>
    <mergeCell ref="D51:F53"/>
    <mergeCell ref="A54:C54"/>
    <mergeCell ref="D54:F54"/>
    <mergeCell ref="A37:F37"/>
    <mergeCell ref="A38:A39"/>
    <mergeCell ref="B38:E38"/>
    <mergeCell ref="F38:F39"/>
    <mergeCell ref="C46:D47"/>
    <mergeCell ref="E46:E47"/>
    <mergeCell ref="A36:F36"/>
    <mergeCell ref="A27:B27"/>
    <mergeCell ref="C27:F27"/>
    <mergeCell ref="A28:B28"/>
    <mergeCell ref="C28:F28"/>
    <mergeCell ref="A29:B29"/>
    <mergeCell ref="C29:F29"/>
    <mergeCell ref="A30:B30"/>
    <mergeCell ref="C30:F30"/>
    <mergeCell ref="A32:F32"/>
    <mergeCell ref="B33:F33"/>
    <mergeCell ref="B34:F34"/>
    <mergeCell ref="A24:F24"/>
    <mergeCell ref="A25:B25"/>
    <mergeCell ref="C25:F25"/>
    <mergeCell ref="A26:B26"/>
    <mergeCell ref="C26:F26"/>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E22:F22"/>
    <mergeCell ref="A2:F2"/>
    <mergeCell ref="A3:F3"/>
    <mergeCell ref="A4:F4"/>
    <mergeCell ref="A6:B7"/>
    <mergeCell ref="C6:C7"/>
    <mergeCell ref="E6:E7"/>
    <mergeCell ref="F6:F7"/>
  </mergeCells>
  <pageMargins left="0.31496062992125984" right="0.23622047244094491" top="0.9055118110236221" bottom="0.23622047244094491" header="0.15748031496062992" footer="0.15748031496062992"/>
  <pageSetup paperSize="9" orientation="landscape" horizontalDpi="1200" verticalDpi="1200" r:id="rId1"/>
  <legacyDrawingHF r:id="rId2"/>
</worksheet>
</file>

<file path=xl/worksheets/sheet5.xml><?xml version="1.0" encoding="utf-8"?>
<worksheet xmlns="http://schemas.openxmlformats.org/spreadsheetml/2006/main" xmlns:r="http://schemas.openxmlformats.org/officeDocument/2006/relationships">
  <dimension ref="A1:AT56"/>
  <sheetViews>
    <sheetView zoomScale="82" zoomScaleNormal="82" workbookViewId="0">
      <selection sqref="A1:F1"/>
    </sheetView>
  </sheetViews>
  <sheetFormatPr baseColWidth="10" defaultRowHeight="15"/>
  <cols>
    <col min="1" max="2" width="20.7109375" customWidth="1"/>
    <col min="3" max="3" width="21.85546875" customWidth="1"/>
    <col min="4" max="6" width="20.7109375" customWidth="1"/>
  </cols>
  <sheetData>
    <row r="1" spans="1:7" ht="21">
      <c r="A1" s="63" t="s">
        <v>183</v>
      </c>
      <c r="B1" s="63"/>
      <c r="C1" s="63"/>
      <c r="D1" s="63"/>
      <c r="E1" s="63"/>
      <c r="F1" s="63"/>
    </row>
    <row r="2" spans="1:7" ht="21">
      <c r="A2" s="63" t="s">
        <v>8</v>
      </c>
      <c r="B2" s="63"/>
      <c r="C2" s="63"/>
      <c r="D2" s="63"/>
      <c r="E2" s="63"/>
      <c r="F2" s="63"/>
      <c r="G2" s="4"/>
    </row>
    <row r="3" spans="1:7" ht="21">
      <c r="A3" s="64" t="s">
        <v>9</v>
      </c>
      <c r="B3" s="64"/>
      <c r="C3" s="64"/>
      <c r="D3" s="64"/>
      <c r="E3" s="64"/>
      <c r="F3" s="64"/>
      <c r="G3" s="4"/>
    </row>
    <row r="4" spans="1:7" ht="39" customHeight="1">
      <c r="A4" s="65" t="s">
        <v>149</v>
      </c>
      <c r="B4" s="65"/>
      <c r="C4" s="65"/>
      <c r="D4" s="65"/>
      <c r="E4" s="65"/>
      <c r="F4" s="65"/>
    </row>
    <row r="6" spans="1:7">
      <c r="A6" s="59" t="s">
        <v>30</v>
      </c>
      <c r="B6" s="59"/>
      <c r="C6" s="75" t="s">
        <v>124</v>
      </c>
      <c r="E6" s="67" t="s">
        <v>31</v>
      </c>
      <c r="F6" s="76" t="s">
        <v>132</v>
      </c>
    </row>
    <row r="7" spans="1:7">
      <c r="A7" s="59"/>
      <c r="B7" s="59"/>
      <c r="C7" s="75"/>
      <c r="E7" s="67"/>
      <c r="F7" s="77"/>
    </row>
    <row r="9" spans="1:7" ht="15" customHeight="1">
      <c r="A9" s="59" t="s">
        <v>22</v>
      </c>
      <c r="B9" s="59"/>
      <c r="C9" s="78" t="s">
        <v>133</v>
      </c>
      <c r="D9" s="82"/>
      <c r="E9" s="82"/>
      <c r="F9" s="82"/>
    </row>
    <row r="10" spans="1:7" ht="15" customHeight="1">
      <c r="A10" s="59"/>
      <c r="B10" s="59"/>
      <c r="C10" s="82"/>
      <c r="D10" s="82"/>
      <c r="E10" s="82"/>
      <c r="F10" s="82"/>
    </row>
    <row r="12" spans="1:7" ht="15" customHeight="1">
      <c r="A12" s="55" t="s">
        <v>23</v>
      </c>
      <c r="B12" s="55"/>
      <c r="C12" s="55" t="s">
        <v>0</v>
      </c>
      <c r="D12" s="55"/>
      <c r="E12" s="55" t="s">
        <v>3</v>
      </c>
      <c r="F12" s="37" t="s">
        <v>4</v>
      </c>
    </row>
    <row r="13" spans="1:7">
      <c r="A13" s="55"/>
      <c r="B13" s="55"/>
      <c r="C13" s="55"/>
      <c r="D13" s="55"/>
      <c r="E13" s="55"/>
      <c r="F13" s="62"/>
    </row>
    <row r="14" spans="1:7" ht="48" customHeight="1">
      <c r="A14" s="53" t="s">
        <v>150</v>
      </c>
      <c r="B14" s="53"/>
      <c r="C14" s="78" t="s">
        <v>135</v>
      </c>
      <c r="D14" s="78"/>
      <c r="E14" s="13">
        <v>-3.3999999999999998E-3</v>
      </c>
      <c r="F14" s="13">
        <v>-5.6300000000000003E-2</v>
      </c>
    </row>
    <row r="15" spans="1:7" ht="15" customHeight="1">
      <c r="A15" s="1"/>
      <c r="B15" s="1"/>
      <c r="C15" s="1"/>
      <c r="D15" s="1"/>
      <c r="E15" s="2"/>
      <c r="F15" s="3"/>
    </row>
    <row r="16" spans="1:7" ht="15" customHeight="1">
      <c r="A16" s="39" t="s">
        <v>13</v>
      </c>
      <c r="B16" s="39"/>
      <c r="C16" s="54" t="s">
        <v>122</v>
      </c>
      <c r="D16" s="55"/>
      <c r="E16" s="55" t="s">
        <v>7</v>
      </c>
      <c r="F16" s="55"/>
    </row>
    <row r="17" spans="1:46" ht="15" customHeight="1">
      <c r="A17" s="39"/>
      <c r="B17" s="39"/>
      <c r="C17" s="54"/>
      <c r="D17" s="55"/>
      <c r="E17" s="55"/>
      <c r="F17" s="55"/>
    </row>
    <row r="18" spans="1:46" ht="15" customHeight="1">
      <c r="A18" s="39"/>
      <c r="B18" s="39"/>
      <c r="C18" s="79">
        <v>21406</v>
      </c>
      <c r="D18" s="80"/>
      <c r="E18" s="81" t="s">
        <v>57</v>
      </c>
      <c r="F18" s="81"/>
    </row>
    <row r="19" spans="1:46" ht="15" customHeight="1">
      <c r="A19" s="39"/>
      <c r="B19" s="39"/>
      <c r="C19" s="1"/>
      <c r="D19" s="1"/>
      <c r="E19" s="2"/>
      <c r="F19" s="3"/>
    </row>
    <row r="20" spans="1:46" ht="15" customHeight="1">
      <c r="A20" s="39"/>
      <c r="B20" s="39"/>
      <c r="C20" s="54" t="s">
        <v>123</v>
      </c>
      <c r="D20" s="55"/>
      <c r="E20" s="55" t="s">
        <v>7</v>
      </c>
      <c r="F20" s="55"/>
    </row>
    <row r="21" spans="1:46" ht="15" customHeight="1">
      <c r="A21" s="39"/>
      <c r="B21" s="39"/>
      <c r="C21" s="54"/>
      <c r="D21" s="55"/>
      <c r="E21" s="55"/>
      <c r="F21" s="55"/>
    </row>
    <row r="22" spans="1:46" ht="15" customHeight="1">
      <c r="A22" s="39"/>
      <c r="B22" s="39"/>
      <c r="C22" s="79">
        <v>29078</v>
      </c>
      <c r="D22" s="80"/>
      <c r="E22" s="81" t="s">
        <v>57</v>
      </c>
      <c r="F22" s="81"/>
    </row>
    <row r="23" spans="1:46" ht="15" customHeight="1"/>
    <row r="24" spans="1:46" ht="15" customHeight="1">
      <c r="A24" s="42" t="s">
        <v>14</v>
      </c>
      <c r="B24" s="42"/>
      <c r="C24" s="42"/>
      <c r="D24" s="42"/>
      <c r="E24" s="42"/>
      <c r="F24" s="42"/>
    </row>
    <row r="25" spans="1:46" ht="108" customHeight="1">
      <c r="A25" s="39" t="s">
        <v>15</v>
      </c>
      <c r="B25" s="39"/>
      <c r="C25" s="83" t="s">
        <v>151</v>
      </c>
      <c r="D25" s="84"/>
      <c r="E25" s="84"/>
      <c r="F25" s="85"/>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86" t="s">
        <v>16</v>
      </c>
      <c r="B26" s="86"/>
      <c r="C26" s="87" t="s">
        <v>135</v>
      </c>
      <c r="D26" s="87"/>
      <c r="E26" s="87"/>
      <c r="F26" s="87"/>
    </row>
    <row r="27" spans="1:46" ht="15" customHeight="1">
      <c r="A27" s="86" t="s">
        <v>17</v>
      </c>
      <c r="B27" s="86"/>
      <c r="C27" s="88" t="s">
        <v>40</v>
      </c>
      <c r="D27" s="88"/>
      <c r="E27" s="88"/>
      <c r="F27" s="88"/>
    </row>
    <row r="28" spans="1:46" ht="15" customHeight="1">
      <c r="A28" s="86" t="s">
        <v>18</v>
      </c>
      <c r="B28" s="86"/>
      <c r="C28" s="88" t="s">
        <v>75</v>
      </c>
      <c r="D28" s="88"/>
      <c r="E28" s="88"/>
      <c r="F28" s="88"/>
    </row>
    <row r="29" spans="1:46" ht="15" customHeight="1">
      <c r="A29" s="89" t="s">
        <v>19</v>
      </c>
      <c r="B29" s="90"/>
      <c r="C29" s="88" t="s">
        <v>145</v>
      </c>
      <c r="D29" s="88"/>
      <c r="E29" s="88"/>
      <c r="F29" s="88"/>
    </row>
    <row r="30" spans="1:46" ht="15" customHeight="1">
      <c r="A30" s="86" t="s">
        <v>20</v>
      </c>
      <c r="B30" s="86"/>
      <c r="C30" s="88" t="s">
        <v>43</v>
      </c>
      <c r="D30" s="88"/>
      <c r="E30" s="88"/>
      <c r="F30" s="88"/>
    </row>
    <row r="31" spans="1:46" ht="15" customHeight="1">
      <c r="A31" s="5"/>
      <c r="B31" s="5"/>
      <c r="C31" s="1"/>
      <c r="D31" s="1"/>
      <c r="E31" s="1"/>
      <c r="F31" s="1"/>
    </row>
    <row r="32" spans="1:46" ht="15" customHeight="1">
      <c r="A32" s="47" t="s">
        <v>27</v>
      </c>
      <c r="B32" s="47"/>
      <c r="C32" s="47"/>
      <c r="D32" s="47"/>
      <c r="E32" s="47"/>
      <c r="F32" s="47"/>
    </row>
    <row r="33" spans="1:7" ht="15" customHeight="1">
      <c r="A33" s="24" t="s">
        <v>28</v>
      </c>
      <c r="B33" s="48" t="s">
        <v>152</v>
      </c>
      <c r="C33" s="48"/>
      <c r="D33" s="48"/>
      <c r="E33" s="48"/>
      <c r="F33" s="48"/>
    </row>
    <row r="34" spans="1:7" ht="15" customHeight="1">
      <c r="A34" s="24" t="s">
        <v>29</v>
      </c>
      <c r="B34" s="48" t="s">
        <v>153</v>
      </c>
      <c r="C34" s="48"/>
      <c r="D34" s="48"/>
      <c r="E34" s="48"/>
      <c r="F34" s="48"/>
    </row>
    <row r="35" spans="1:7" ht="15" customHeight="1"/>
    <row r="36" spans="1:7" ht="15" customHeight="1">
      <c r="A36" s="42" t="s">
        <v>26</v>
      </c>
      <c r="B36" s="42"/>
      <c r="C36" s="42"/>
      <c r="D36" s="42"/>
      <c r="E36" s="42"/>
      <c r="F36" s="42"/>
    </row>
    <row r="37" spans="1:7" ht="15" customHeight="1">
      <c r="A37" s="35"/>
      <c r="B37" s="35"/>
      <c r="C37" s="35"/>
      <c r="D37" s="35"/>
      <c r="E37" s="35"/>
      <c r="F37" s="35"/>
    </row>
    <row r="38" spans="1:7" ht="15" customHeight="1">
      <c r="A38" s="36" t="s">
        <v>1</v>
      </c>
      <c r="B38" s="36" t="s">
        <v>2</v>
      </c>
      <c r="C38" s="36"/>
      <c r="D38" s="36"/>
      <c r="E38" s="36"/>
      <c r="F38" s="37" t="s">
        <v>5</v>
      </c>
    </row>
    <row r="39" spans="1:7" ht="15" customHeight="1">
      <c r="A39" s="36"/>
      <c r="B39" s="23" t="s">
        <v>92</v>
      </c>
      <c r="C39" s="23" t="s">
        <v>91</v>
      </c>
      <c r="D39" s="23" t="s">
        <v>90</v>
      </c>
      <c r="E39" s="26" t="s">
        <v>6</v>
      </c>
      <c r="F39" s="38"/>
    </row>
    <row r="40" spans="1:7" ht="27.95" customHeight="1">
      <c r="A40" s="7" t="s">
        <v>10</v>
      </c>
      <c r="B40" s="14">
        <v>2166</v>
      </c>
      <c r="C40" s="14">
        <v>2797</v>
      </c>
      <c r="D40" s="16">
        <v>2310</v>
      </c>
      <c r="E40" s="14">
        <f>SUM(B40:D40)</f>
        <v>7273</v>
      </c>
      <c r="F40" s="6" t="s">
        <v>148</v>
      </c>
    </row>
    <row r="41" spans="1:7" ht="27.95" customHeight="1">
      <c r="A41" s="7" t="s">
        <v>11</v>
      </c>
      <c r="B41" s="14">
        <v>2645</v>
      </c>
      <c r="C41" s="14">
        <v>2041</v>
      </c>
      <c r="D41" s="14">
        <v>1759</v>
      </c>
      <c r="E41" s="14">
        <f>SUM(B41:D41)</f>
        <v>6445</v>
      </c>
      <c r="F41" s="6" t="s">
        <v>148</v>
      </c>
    </row>
    <row r="42" spans="1:7" ht="27.95" customHeight="1">
      <c r="A42" s="9" t="s">
        <v>123</v>
      </c>
      <c r="B42" s="14">
        <v>2642</v>
      </c>
      <c r="C42" s="14">
        <v>2462</v>
      </c>
      <c r="D42" s="14">
        <v>2642</v>
      </c>
      <c r="E42" s="14">
        <f>SUM(B42:D42)</f>
        <v>7746</v>
      </c>
      <c r="F42" s="6" t="s">
        <v>148</v>
      </c>
      <c r="G42" s="28"/>
    </row>
    <row r="43" spans="1:7" ht="27.95" customHeight="1">
      <c r="A43" s="25" t="s">
        <v>122</v>
      </c>
      <c r="B43" s="14">
        <v>2645</v>
      </c>
      <c r="C43" s="14">
        <v>2041</v>
      </c>
      <c r="D43" s="14">
        <v>1759</v>
      </c>
      <c r="E43" s="14">
        <f>SUM(B43:D43)</f>
        <v>6445</v>
      </c>
      <c r="F43" s="6" t="s">
        <v>148</v>
      </c>
    </row>
    <row r="44" spans="1:7" ht="27.95" customHeight="1">
      <c r="A44" s="10" t="s">
        <v>12</v>
      </c>
      <c r="B44" s="29">
        <f>(B40-B41)/B41</f>
        <v>-0.18109640831758034</v>
      </c>
      <c r="C44" s="29">
        <f>(C40-C41)/C41</f>
        <v>0.37040666340029399</v>
      </c>
      <c r="D44" s="29">
        <f>(D40-D41)/D41</f>
        <v>0.31324616259238203</v>
      </c>
      <c r="E44" s="29">
        <f>(E40-E41)/E41</f>
        <v>0.12847168347556245</v>
      </c>
      <c r="F44" s="6" t="s">
        <v>48</v>
      </c>
    </row>
    <row r="46" spans="1:7">
      <c r="C46" s="39" t="s">
        <v>21</v>
      </c>
      <c r="D46" s="39"/>
      <c r="E46" s="40">
        <f>(E40-E41)/E41</f>
        <v>0.12847168347556245</v>
      </c>
    </row>
    <row r="47" spans="1:7">
      <c r="C47" s="39"/>
      <c r="D47" s="39"/>
      <c r="E47" s="41"/>
    </row>
    <row r="48" spans="1:7" ht="24" customHeight="1"/>
    <row r="49" spans="1:6">
      <c r="A49" s="32" t="s">
        <v>24</v>
      </c>
      <c r="B49" s="32"/>
      <c r="C49" s="32"/>
      <c r="D49" s="32" t="s">
        <v>25</v>
      </c>
      <c r="E49" s="32"/>
      <c r="F49" s="32"/>
    </row>
    <row r="50" spans="1:6" ht="13.5" customHeight="1">
      <c r="A50" s="32"/>
      <c r="B50" s="32"/>
      <c r="C50" s="32"/>
      <c r="D50" s="32"/>
      <c r="E50" s="32"/>
      <c r="F50" s="32"/>
    </row>
    <row r="51" spans="1:6" ht="17.100000000000001" customHeight="1">
      <c r="A51" s="33" t="s">
        <v>140</v>
      </c>
      <c r="B51" s="33"/>
      <c r="C51" s="33"/>
      <c r="D51" s="33" t="s">
        <v>141</v>
      </c>
      <c r="E51" s="33"/>
      <c r="F51" s="33"/>
    </row>
    <row r="52" spans="1:6" ht="17.100000000000001" customHeight="1">
      <c r="A52" s="33"/>
      <c r="B52" s="33"/>
      <c r="C52" s="33"/>
      <c r="D52" s="33"/>
      <c r="E52" s="33"/>
      <c r="F52" s="33"/>
    </row>
    <row r="53" spans="1:6" ht="27" customHeight="1">
      <c r="A53" s="33"/>
      <c r="B53" s="33"/>
      <c r="C53" s="33"/>
      <c r="D53" s="33"/>
      <c r="E53" s="33"/>
      <c r="F53" s="33"/>
    </row>
    <row r="54" spans="1:6">
      <c r="A54" s="34"/>
      <c r="B54" s="34"/>
      <c r="C54" s="34"/>
      <c r="D54" s="34"/>
      <c r="E54" s="34"/>
      <c r="F54" s="34"/>
    </row>
    <row r="55" spans="1:6">
      <c r="A55" s="31" t="s">
        <v>32</v>
      </c>
      <c r="B55" s="31"/>
      <c r="C55" s="31"/>
    </row>
    <row r="56" spans="1:6">
      <c r="A56" s="31"/>
      <c r="B56" s="31"/>
      <c r="C56" s="31"/>
    </row>
  </sheetData>
  <mergeCells count="55">
    <mergeCell ref="A1:F1"/>
    <mergeCell ref="A55:C56"/>
    <mergeCell ref="A49:C50"/>
    <mergeCell ref="D49:F50"/>
    <mergeCell ref="A51:C53"/>
    <mergeCell ref="D51:F53"/>
    <mergeCell ref="A54:C54"/>
    <mergeCell ref="D54:F54"/>
    <mergeCell ref="A37:F37"/>
    <mergeCell ref="A38:A39"/>
    <mergeCell ref="B38:E38"/>
    <mergeCell ref="F38:F39"/>
    <mergeCell ref="C46:D47"/>
    <mergeCell ref="E46:E47"/>
    <mergeCell ref="A36:F36"/>
    <mergeCell ref="A27:B27"/>
    <mergeCell ref="C27:F27"/>
    <mergeCell ref="A28:B28"/>
    <mergeCell ref="C28:F28"/>
    <mergeCell ref="A29:B29"/>
    <mergeCell ref="C29:F29"/>
    <mergeCell ref="A30:B30"/>
    <mergeCell ref="C30:F30"/>
    <mergeCell ref="A32:F32"/>
    <mergeCell ref="B33:F33"/>
    <mergeCell ref="B34:F34"/>
    <mergeCell ref="A24:F24"/>
    <mergeCell ref="A25:B25"/>
    <mergeCell ref="C25:F25"/>
    <mergeCell ref="A26:B26"/>
    <mergeCell ref="C26:F26"/>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E22:F22"/>
    <mergeCell ref="A2:F2"/>
    <mergeCell ref="A3:F3"/>
    <mergeCell ref="A4:F4"/>
    <mergeCell ref="A6:B7"/>
    <mergeCell ref="C6:C7"/>
    <mergeCell ref="E6:E7"/>
    <mergeCell ref="F6:F7"/>
  </mergeCells>
  <pageMargins left="0.35433070866141736" right="0.70866141732283472" top="1.1811023622047245" bottom="0.74803149606299213" header="0.31496062992125984" footer="0.31496062992125984"/>
  <pageSetup paperSize="9" orientation="landscape" horizontalDpi="1200" verticalDpi="1200" r:id="rId1"/>
  <legacyDrawingHF r:id="rId2"/>
</worksheet>
</file>

<file path=xl/worksheets/sheet6.xml><?xml version="1.0" encoding="utf-8"?>
<worksheet xmlns="http://schemas.openxmlformats.org/spreadsheetml/2006/main" xmlns:r="http://schemas.openxmlformats.org/officeDocument/2006/relationships">
  <dimension ref="A1:AT56"/>
  <sheetViews>
    <sheetView topLeftCell="B1" zoomScaleNormal="100" workbookViewId="0">
      <selection activeCell="C25" sqref="C25:F25"/>
    </sheetView>
  </sheetViews>
  <sheetFormatPr baseColWidth="10" defaultRowHeight="15"/>
  <cols>
    <col min="1" max="2" width="20.7109375" customWidth="1"/>
    <col min="3" max="3" width="21.85546875" customWidth="1"/>
    <col min="4" max="6" width="20.7109375" customWidth="1"/>
  </cols>
  <sheetData>
    <row r="1" spans="1:7" ht="21">
      <c r="A1" s="63" t="s">
        <v>183</v>
      </c>
      <c r="B1" s="63"/>
      <c r="C1" s="63"/>
      <c r="D1" s="63"/>
      <c r="E1" s="63"/>
      <c r="F1" s="63"/>
    </row>
    <row r="2" spans="1:7" ht="21">
      <c r="A2" s="63" t="s">
        <v>8</v>
      </c>
      <c r="B2" s="63"/>
      <c r="C2" s="63"/>
      <c r="D2" s="63"/>
      <c r="E2" s="63"/>
      <c r="F2" s="63"/>
      <c r="G2" s="4"/>
    </row>
    <row r="3" spans="1:7" ht="21">
      <c r="A3" s="64" t="s">
        <v>9</v>
      </c>
      <c r="B3" s="64"/>
      <c r="C3" s="64"/>
      <c r="D3" s="64"/>
      <c r="E3" s="64"/>
      <c r="F3" s="64"/>
      <c r="G3" s="4"/>
    </row>
    <row r="4" spans="1:7" ht="18.75">
      <c r="A4" s="65" t="s">
        <v>154</v>
      </c>
      <c r="B4" s="65"/>
      <c r="C4" s="65"/>
      <c r="D4" s="65"/>
      <c r="E4" s="65"/>
      <c r="F4" s="65"/>
    </row>
    <row r="6" spans="1:7">
      <c r="A6" s="59" t="s">
        <v>30</v>
      </c>
      <c r="B6" s="59"/>
      <c r="C6" s="75" t="s">
        <v>124</v>
      </c>
      <c r="E6" s="67" t="s">
        <v>31</v>
      </c>
      <c r="F6" s="76" t="s">
        <v>132</v>
      </c>
    </row>
    <row r="7" spans="1:7">
      <c r="A7" s="59"/>
      <c r="B7" s="59"/>
      <c r="C7" s="75"/>
      <c r="E7" s="67"/>
      <c r="F7" s="77"/>
    </row>
    <row r="9" spans="1:7">
      <c r="A9" s="59" t="s">
        <v>22</v>
      </c>
      <c r="B9" s="59"/>
      <c r="C9" s="78" t="s">
        <v>133</v>
      </c>
      <c r="D9" s="82"/>
      <c r="E9" s="82"/>
      <c r="F9" s="82"/>
    </row>
    <row r="10" spans="1:7">
      <c r="A10" s="59"/>
      <c r="B10" s="59"/>
      <c r="C10" s="82"/>
      <c r="D10" s="82"/>
      <c r="E10" s="82"/>
      <c r="F10" s="82"/>
    </row>
    <row r="12" spans="1:7">
      <c r="A12" s="55" t="s">
        <v>23</v>
      </c>
      <c r="B12" s="55"/>
      <c r="C12" s="55" t="s">
        <v>0</v>
      </c>
      <c r="D12" s="55"/>
      <c r="E12" s="55" t="s">
        <v>3</v>
      </c>
      <c r="F12" s="37" t="s">
        <v>4</v>
      </c>
    </row>
    <row r="13" spans="1:7">
      <c r="A13" s="55"/>
      <c r="B13" s="55"/>
      <c r="C13" s="55"/>
      <c r="D13" s="55"/>
      <c r="E13" s="55"/>
      <c r="F13" s="62"/>
    </row>
    <row r="14" spans="1:7" ht="60" customHeight="1">
      <c r="A14" s="53" t="s">
        <v>155</v>
      </c>
      <c r="B14" s="53"/>
      <c r="C14" s="78" t="s">
        <v>135</v>
      </c>
      <c r="D14" s="78"/>
      <c r="E14" s="13">
        <v>0.17399999999999999</v>
      </c>
      <c r="F14" s="13">
        <v>-0.1482</v>
      </c>
    </row>
    <row r="15" spans="1:7">
      <c r="A15" s="1"/>
      <c r="B15" s="1"/>
      <c r="C15" s="1"/>
      <c r="D15" s="1"/>
      <c r="E15" s="2"/>
      <c r="F15" s="3"/>
    </row>
    <row r="16" spans="1:7">
      <c r="A16" s="39" t="s">
        <v>13</v>
      </c>
      <c r="B16" s="39"/>
      <c r="C16" s="54" t="s">
        <v>122</v>
      </c>
      <c r="D16" s="55"/>
      <c r="E16" s="55" t="s">
        <v>7</v>
      </c>
      <c r="F16" s="55"/>
    </row>
    <row r="17" spans="1:46">
      <c r="A17" s="39"/>
      <c r="B17" s="39"/>
      <c r="C17" s="54"/>
      <c r="D17" s="55"/>
      <c r="E17" s="55"/>
      <c r="F17" s="55"/>
    </row>
    <row r="18" spans="1:46" ht="15" customHeight="1">
      <c r="A18" s="39"/>
      <c r="B18" s="39"/>
      <c r="C18" s="79">
        <v>6093</v>
      </c>
      <c r="D18" s="80"/>
      <c r="E18" s="81" t="s">
        <v>78</v>
      </c>
      <c r="F18" s="81"/>
    </row>
    <row r="19" spans="1:46" ht="15" customHeight="1">
      <c r="A19" s="39"/>
      <c r="B19" s="39"/>
      <c r="C19" s="1"/>
      <c r="D19" s="1"/>
      <c r="E19" s="2"/>
      <c r="F19" s="3"/>
    </row>
    <row r="20" spans="1:46" ht="15" customHeight="1">
      <c r="A20" s="39"/>
      <c r="B20" s="39"/>
      <c r="C20" s="54" t="s">
        <v>123</v>
      </c>
      <c r="D20" s="55"/>
      <c r="E20" s="55" t="s">
        <v>7</v>
      </c>
      <c r="F20" s="55"/>
    </row>
    <row r="21" spans="1:46" ht="15" customHeight="1">
      <c r="A21" s="39"/>
      <c r="B21" s="39"/>
      <c r="C21" s="54"/>
      <c r="D21" s="55"/>
      <c r="E21" s="55"/>
      <c r="F21" s="55"/>
    </row>
    <row r="22" spans="1:46" ht="15" customHeight="1">
      <c r="A22" s="39"/>
      <c r="B22" s="39"/>
      <c r="C22" s="79">
        <v>4776</v>
      </c>
      <c r="D22" s="80"/>
      <c r="E22" s="81" t="s">
        <v>78</v>
      </c>
      <c r="F22" s="81"/>
    </row>
    <row r="23" spans="1:46" ht="15" customHeight="1"/>
    <row r="24" spans="1:46" ht="15" customHeight="1">
      <c r="A24" s="42" t="s">
        <v>14</v>
      </c>
      <c r="B24" s="42"/>
      <c r="C24" s="42"/>
      <c r="D24" s="42"/>
      <c r="E24" s="42"/>
      <c r="F24" s="42"/>
    </row>
    <row r="25" spans="1:46" ht="108" customHeight="1">
      <c r="A25" s="39" t="s">
        <v>15</v>
      </c>
      <c r="B25" s="39"/>
      <c r="C25" s="83" t="s">
        <v>156</v>
      </c>
      <c r="D25" s="84"/>
      <c r="E25" s="84"/>
      <c r="F25" s="85"/>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86" t="s">
        <v>16</v>
      </c>
      <c r="B26" s="86"/>
      <c r="C26" s="87" t="s">
        <v>135</v>
      </c>
      <c r="D26" s="87"/>
      <c r="E26" s="87"/>
      <c r="F26" s="87"/>
    </row>
    <row r="27" spans="1:46" ht="15" customHeight="1">
      <c r="A27" s="86" t="s">
        <v>17</v>
      </c>
      <c r="B27" s="86"/>
      <c r="C27" s="88" t="s">
        <v>40</v>
      </c>
      <c r="D27" s="88"/>
      <c r="E27" s="88"/>
      <c r="F27" s="88"/>
    </row>
    <row r="28" spans="1:46" ht="15" customHeight="1">
      <c r="A28" s="86" t="s">
        <v>18</v>
      </c>
      <c r="B28" s="86"/>
      <c r="C28" s="88" t="s">
        <v>75</v>
      </c>
      <c r="D28" s="88"/>
      <c r="E28" s="88"/>
      <c r="F28" s="88"/>
    </row>
    <row r="29" spans="1:46" ht="15" customHeight="1">
      <c r="A29" s="89" t="s">
        <v>19</v>
      </c>
      <c r="B29" s="90"/>
      <c r="C29" s="88" t="s">
        <v>145</v>
      </c>
      <c r="D29" s="88"/>
      <c r="E29" s="88"/>
      <c r="F29" s="88"/>
    </row>
    <row r="30" spans="1:46" ht="15" customHeight="1">
      <c r="A30" s="86" t="s">
        <v>20</v>
      </c>
      <c r="B30" s="86"/>
      <c r="C30" s="88" t="s">
        <v>43</v>
      </c>
      <c r="D30" s="88"/>
      <c r="E30" s="88"/>
      <c r="F30" s="88"/>
    </row>
    <row r="31" spans="1:46" ht="15" customHeight="1">
      <c r="A31" s="5"/>
      <c r="B31" s="5"/>
      <c r="C31" s="1"/>
      <c r="D31" s="1"/>
      <c r="E31" s="1"/>
      <c r="F31" s="1"/>
    </row>
    <row r="32" spans="1:46" ht="15" customHeight="1">
      <c r="A32" s="47" t="s">
        <v>27</v>
      </c>
      <c r="B32" s="47"/>
      <c r="C32" s="47"/>
      <c r="D32" s="47"/>
      <c r="E32" s="47"/>
      <c r="F32" s="47"/>
    </row>
    <row r="33" spans="1:7" ht="15" customHeight="1">
      <c r="A33" s="24" t="s">
        <v>28</v>
      </c>
      <c r="B33" s="48" t="s">
        <v>157</v>
      </c>
      <c r="C33" s="48"/>
      <c r="D33" s="48"/>
      <c r="E33" s="48"/>
      <c r="F33" s="48"/>
    </row>
    <row r="34" spans="1:7" ht="15.75">
      <c r="A34" s="24" t="s">
        <v>29</v>
      </c>
      <c r="B34" s="48" t="s">
        <v>158</v>
      </c>
      <c r="C34" s="48"/>
      <c r="D34" s="48"/>
      <c r="E34" s="48"/>
      <c r="F34" s="48"/>
    </row>
    <row r="36" spans="1:7" ht="15.75">
      <c r="A36" s="42" t="s">
        <v>26</v>
      </c>
      <c r="B36" s="42"/>
      <c r="C36" s="42"/>
      <c r="D36" s="42"/>
      <c r="E36" s="42"/>
      <c r="F36" s="42"/>
    </row>
    <row r="37" spans="1:7" ht="15.75">
      <c r="A37" s="35"/>
      <c r="B37" s="35"/>
      <c r="C37" s="35"/>
      <c r="D37" s="35"/>
      <c r="E37" s="35"/>
      <c r="F37" s="35"/>
    </row>
    <row r="38" spans="1:7" ht="15.75">
      <c r="A38" s="36" t="s">
        <v>1</v>
      </c>
      <c r="B38" s="36" t="s">
        <v>2</v>
      </c>
      <c r="C38" s="36"/>
      <c r="D38" s="36"/>
      <c r="E38" s="36"/>
      <c r="F38" s="37" t="s">
        <v>5</v>
      </c>
    </row>
    <row r="39" spans="1:7" ht="15.75">
      <c r="A39" s="36"/>
      <c r="B39" s="23" t="s">
        <v>92</v>
      </c>
      <c r="C39" s="23" t="s">
        <v>91</v>
      </c>
      <c r="D39" s="23" t="s">
        <v>90</v>
      </c>
      <c r="E39" s="26" t="s">
        <v>6</v>
      </c>
      <c r="F39" s="38"/>
    </row>
    <row r="40" spans="1:7" ht="15.75">
      <c r="A40" s="7" t="s">
        <v>10</v>
      </c>
      <c r="B40" s="14">
        <v>398</v>
      </c>
      <c r="C40" s="14">
        <v>493</v>
      </c>
      <c r="D40" s="16">
        <v>378</v>
      </c>
      <c r="E40" s="14">
        <f>SUM(B40:D40)</f>
        <v>1269</v>
      </c>
      <c r="F40" s="6" t="s">
        <v>78</v>
      </c>
    </row>
    <row r="41" spans="1:7" ht="15.75">
      <c r="A41" s="7" t="s">
        <v>11</v>
      </c>
      <c r="B41" s="14">
        <v>612</v>
      </c>
      <c r="C41" s="14">
        <v>362</v>
      </c>
      <c r="D41" s="14">
        <v>759</v>
      </c>
      <c r="E41" s="14">
        <f>SUM(B41:D41)</f>
        <v>1733</v>
      </c>
      <c r="F41" s="6" t="s">
        <v>78</v>
      </c>
    </row>
    <row r="42" spans="1:7" ht="15.75">
      <c r="A42" s="9" t="s">
        <v>123</v>
      </c>
      <c r="B42" s="14">
        <v>398</v>
      </c>
      <c r="C42" s="14">
        <v>398</v>
      </c>
      <c r="D42" s="14">
        <v>398</v>
      </c>
      <c r="E42" s="14">
        <f>SUM(B42:D42)</f>
        <v>1194</v>
      </c>
      <c r="F42" s="6" t="s">
        <v>78</v>
      </c>
      <c r="G42" s="28"/>
    </row>
    <row r="43" spans="1:7" ht="15.75">
      <c r="A43" s="25" t="s">
        <v>122</v>
      </c>
      <c r="B43" s="14">
        <v>612</v>
      </c>
      <c r="C43" s="14">
        <v>362</v>
      </c>
      <c r="D43" s="14">
        <v>759</v>
      </c>
      <c r="E43" s="14">
        <f>SUM(B43:D43)</f>
        <v>1733</v>
      </c>
      <c r="F43" s="6" t="s">
        <v>78</v>
      </c>
    </row>
    <row r="44" spans="1:7" ht="30">
      <c r="A44" s="10" t="s">
        <v>12</v>
      </c>
      <c r="B44" s="29">
        <f>(B40-B41)/B41</f>
        <v>-0.34967320261437906</v>
      </c>
      <c r="C44" s="29">
        <f>(C40-C41)/C41</f>
        <v>0.36187845303867405</v>
      </c>
      <c r="D44" s="29">
        <f>(D40-D41)/D41</f>
        <v>-0.50197628458498023</v>
      </c>
      <c r="E44" s="29">
        <f>(E40-E41)/E41</f>
        <v>-0.26774379688401617</v>
      </c>
      <c r="F44" s="6" t="s">
        <v>48</v>
      </c>
    </row>
    <row r="46" spans="1:7">
      <c r="C46" s="39" t="s">
        <v>21</v>
      </c>
      <c r="D46" s="39"/>
      <c r="E46" s="40">
        <f>(E40-E41)/E41</f>
        <v>-0.26774379688401617</v>
      </c>
    </row>
    <row r="47" spans="1:7">
      <c r="C47" s="39"/>
      <c r="D47" s="39"/>
      <c r="E47" s="41"/>
    </row>
    <row r="49" spans="1:6">
      <c r="A49" s="32" t="s">
        <v>24</v>
      </c>
      <c r="B49" s="32"/>
      <c r="C49" s="32"/>
      <c r="D49" s="32" t="s">
        <v>25</v>
      </c>
      <c r="E49" s="32"/>
      <c r="F49" s="32"/>
    </row>
    <row r="50" spans="1:6">
      <c r="A50" s="32"/>
      <c r="B50" s="32"/>
      <c r="C50" s="32"/>
      <c r="D50" s="32"/>
      <c r="E50" s="32"/>
      <c r="F50" s="32"/>
    </row>
    <row r="51" spans="1:6">
      <c r="A51" s="33" t="s">
        <v>140</v>
      </c>
      <c r="B51" s="33"/>
      <c r="C51" s="33"/>
      <c r="D51" s="33" t="s">
        <v>141</v>
      </c>
      <c r="E51" s="33"/>
      <c r="F51" s="33"/>
    </row>
    <row r="52" spans="1:6">
      <c r="A52" s="33"/>
      <c r="B52" s="33"/>
      <c r="C52" s="33"/>
      <c r="D52" s="33"/>
      <c r="E52" s="33"/>
      <c r="F52" s="33"/>
    </row>
    <row r="53" spans="1:6">
      <c r="A53" s="33"/>
      <c r="B53" s="33"/>
      <c r="C53" s="33"/>
      <c r="D53" s="33"/>
      <c r="E53" s="33"/>
      <c r="F53" s="33"/>
    </row>
    <row r="54" spans="1:6">
      <c r="A54" s="34"/>
      <c r="B54" s="34"/>
      <c r="C54" s="34"/>
      <c r="D54" s="34"/>
      <c r="E54" s="34"/>
      <c r="F54" s="34"/>
    </row>
    <row r="55" spans="1:6">
      <c r="A55" s="31" t="s">
        <v>32</v>
      </c>
      <c r="B55" s="31"/>
      <c r="C55" s="31"/>
    </row>
    <row r="56" spans="1:6">
      <c r="A56" s="31"/>
      <c r="B56" s="31"/>
      <c r="C56" s="31"/>
    </row>
  </sheetData>
  <mergeCells count="55">
    <mergeCell ref="A1:F1"/>
    <mergeCell ref="A2:F2"/>
    <mergeCell ref="A3:F3"/>
    <mergeCell ref="A4:F4"/>
    <mergeCell ref="A6:B7"/>
    <mergeCell ref="C6:C7"/>
    <mergeCell ref="E6:E7"/>
    <mergeCell ref="F6:F7"/>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A30:B30"/>
    <mergeCell ref="C30:F30"/>
    <mergeCell ref="A32:F32"/>
    <mergeCell ref="E22:F22"/>
    <mergeCell ref="A24:F24"/>
    <mergeCell ref="A25:B25"/>
    <mergeCell ref="C25:F25"/>
    <mergeCell ref="A26:B26"/>
    <mergeCell ref="C26:F26"/>
    <mergeCell ref="A27:B27"/>
    <mergeCell ref="C27:F27"/>
    <mergeCell ref="A28:B28"/>
    <mergeCell ref="C28:F28"/>
    <mergeCell ref="A29:B29"/>
    <mergeCell ref="C29:F29"/>
    <mergeCell ref="B33:F33"/>
    <mergeCell ref="B34:F34"/>
    <mergeCell ref="A37:F37"/>
    <mergeCell ref="A38:A39"/>
    <mergeCell ref="B38:E38"/>
    <mergeCell ref="F38:F39"/>
    <mergeCell ref="A36:F36"/>
    <mergeCell ref="C46:D47"/>
    <mergeCell ref="E46:E47"/>
    <mergeCell ref="A55:C56"/>
    <mergeCell ref="A49:C50"/>
    <mergeCell ref="D49:F50"/>
    <mergeCell ref="A51:C53"/>
    <mergeCell ref="D51:F53"/>
    <mergeCell ref="A54:C54"/>
    <mergeCell ref="D54:F54"/>
  </mergeCells>
  <pageMargins left="0.70866141732283472" right="0.39370078740157483" top="1.1811023622047245" bottom="0.74803149606299213" header="0.31496062992125984" footer="0.31496062992125984"/>
  <pageSetup paperSize="9" orientation="landscape" horizontalDpi="1200" verticalDpi="1200" r:id="rId1"/>
  <legacyDrawingHF r:id="rId2"/>
</worksheet>
</file>

<file path=xl/worksheets/sheet7.xml><?xml version="1.0" encoding="utf-8"?>
<worksheet xmlns="http://schemas.openxmlformats.org/spreadsheetml/2006/main" xmlns:r="http://schemas.openxmlformats.org/officeDocument/2006/relationships">
  <dimension ref="A1:AT56"/>
  <sheetViews>
    <sheetView zoomScale="82" zoomScaleNormal="82" workbookViewId="0">
      <selection sqref="A1:F1"/>
    </sheetView>
  </sheetViews>
  <sheetFormatPr baseColWidth="10" defaultRowHeight="15"/>
  <cols>
    <col min="1" max="2" width="20.7109375" customWidth="1"/>
    <col min="3" max="3" width="21.85546875" customWidth="1"/>
    <col min="4" max="6" width="20.7109375" customWidth="1"/>
  </cols>
  <sheetData>
    <row r="1" spans="1:7" ht="21">
      <c r="A1" s="63" t="s">
        <v>183</v>
      </c>
      <c r="B1" s="63"/>
      <c r="C1" s="63"/>
      <c r="D1" s="63"/>
      <c r="E1" s="63"/>
      <c r="F1" s="63"/>
    </row>
    <row r="2" spans="1:7" ht="21">
      <c r="A2" s="63" t="s">
        <v>8</v>
      </c>
      <c r="B2" s="63"/>
      <c r="C2" s="63"/>
      <c r="D2" s="63"/>
      <c r="E2" s="63"/>
      <c r="F2" s="63"/>
      <c r="G2" s="4"/>
    </row>
    <row r="3" spans="1:7" ht="21">
      <c r="A3" s="64" t="s">
        <v>9</v>
      </c>
      <c r="B3" s="64"/>
      <c r="C3" s="64"/>
      <c r="D3" s="64"/>
      <c r="E3" s="64"/>
      <c r="F3" s="64"/>
      <c r="G3" s="4"/>
    </row>
    <row r="4" spans="1:7" ht="18.75">
      <c r="A4" s="65" t="s">
        <v>142</v>
      </c>
      <c r="B4" s="65"/>
      <c r="C4" s="65"/>
      <c r="D4" s="65"/>
      <c r="E4" s="65"/>
      <c r="F4" s="65"/>
    </row>
    <row r="6" spans="1:7">
      <c r="A6" s="59" t="s">
        <v>30</v>
      </c>
      <c r="B6" s="59"/>
      <c r="C6" s="75" t="s">
        <v>124</v>
      </c>
      <c r="E6" s="67" t="s">
        <v>31</v>
      </c>
      <c r="F6" s="76" t="s">
        <v>132</v>
      </c>
    </row>
    <row r="7" spans="1:7">
      <c r="A7" s="59"/>
      <c r="B7" s="59"/>
      <c r="C7" s="75"/>
      <c r="E7" s="67"/>
      <c r="F7" s="77"/>
    </row>
    <row r="9" spans="1:7">
      <c r="A9" s="59" t="s">
        <v>22</v>
      </c>
      <c r="B9" s="59"/>
      <c r="C9" s="78" t="s">
        <v>133</v>
      </c>
      <c r="D9" s="82"/>
      <c r="E9" s="82"/>
      <c r="F9" s="82"/>
    </row>
    <row r="10" spans="1:7">
      <c r="A10" s="59"/>
      <c r="B10" s="59"/>
      <c r="C10" s="82"/>
      <c r="D10" s="82"/>
      <c r="E10" s="82"/>
      <c r="F10" s="82"/>
    </row>
    <row r="12" spans="1:7">
      <c r="A12" s="55" t="s">
        <v>23</v>
      </c>
      <c r="B12" s="55"/>
      <c r="C12" s="55" t="s">
        <v>0</v>
      </c>
      <c r="D12" s="55"/>
      <c r="E12" s="55" t="s">
        <v>3</v>
      </c>
      <c r="F12" s="37" t="s">
        <v>4</v>
      </c>
    </row>
    <row r="13" spans="1:7">
      <c r="A13" s="55"/>
      <c r="B13" s="55"/>
      <c r="C13" s="55"/>
      <c r="D13" s="55"/>
      <c r="E13" s="55"/>
      <c r="F13" s="62"/>
    </row>
    <row r="14" spans="1:7" ht="60" customHeight="1">
      <c r="A14" s="53" t="s">
        <v>143</v>
      </c>
      <c r="B14" s="53"/>
      <c r="C14" s="78" t="s">
        <v>135</v>
      </c>
      <c r="D14" s="78"/>
      <c r="E14" s="13">
        <v>0</v>
      </c>
      <c r="F14" s="13">
        <v>0.24279999999999999</v>
      </c>
    </row>
    <row r="15" spans="1:7">
      <c r="A15" s="1"/>
      <c r="B15" s="1"/>
      <c r="C15" s="1"/>
      <c r="D15" s="1"/>
      <c r="E15" s="2"/>
      <c r="F15" s="3"/>
    </row>
    <row r="16" spans="1:7">
      <c r="A16" s="39" t="s">
        <v>13</v>
      </c>
      <c r="B16" s="39"/>
      <c r="C16" s="54" t="s">
        <v>122</v>
      </c>
      <c r="D16" s="55"/>
      <c r="E16" s="55" t="s">
        <v>7</v>
      </c>
      <c r="F16" s="55"/>
    </row>
    <row r="17" spans="1:46">
      <c r="A17" s="39"/>
      <c r="B17" s="39"/>
      <c r="C17" s="54"/>
      <c r="D17" s="55"/>
      <c r="E17" s="55"/>
      <c r="F17" s="55"/>
    </row>
    <row r="18" spans="1:46" ht="15" customHeight="1">
      <c r="A18" s="39"/>
      <c r="B18" s="39"/>
      <c r="C18" s="79">
        <v>6093</v>
      </c>
      <c r="D18" s="80"/>
      <c r="E18" s="81" t="s">
        <v>57</v>
      </c>
      <c r="F18" s="81"/>
    </row>
    <row r="19" spans="1:46" ht="15" customHeight="1">
      <c r="A19" s="39"/>
      <c r="B19" s="39"/>
      <c r="C19" s="1"/>
      <c r="D19" s="1"/>
      <c r="E19" s="2"/>
      <c r="F19" s="3"/>
    </row>
    <row r="20" spans="1:46" ht="15" customHeight="1">
      <c r="A20" s="39"/>
      <c r="B20" s="39"/>
      <c r="C20" s="54" t="s">
        <v>123</v>
      </c>
      <c r="D20" s="55"/>
      <c r="E20" s="55" t="s">
        <v>7</v>
      </c>
      <c r="F20" s="55"/>
    </row>
    <row r="21" spans="1:46" ht="15" customHeight="1">
      <c r="A21" s="39"/>
      <c r="B21" s="39"/>
      <c r="C21" s="54"/>
      <c r="D21" s="55"/>
      <c r="E21" s="55"/>
      <c r="F21" s="55"/>
    </row>
    <row r="22" spans="1:46" ht="15" customHeight="1">
      <c r="A22" s="39"/>
      <c r="B22" s="39"/>
      <c r="C22" s="79">
        <v>6500</v>
      </c>
      <c r="D22" s="80"/>
      <c r="E22" s="81" t="s">
        <v>57</v>
      </c>
      <c r="F22" s="81"/>
    </row>
    <row r="23" spans="1:46" ht="15" customHeight="1"/>
    <row r="24" spans="1:46" ht="15" customHeight="1">
      <c r="A24" s="42" t="s">
        <v>14</v>
      </c>
      <c r="B24" s="42"/>
      <c r="C24" s="42"/>
      <c r="D24" s="42"/>
      <c r="E24" s="42"/>
      <c r="F24" s="42"/>
    </row>
    <row r="25" spans="1:46" ht="108" customHeight="1">
      <c r="A25" s="39" t="s">
        <v>15</v>
      </c>
      <c r="B25" s="39"/>
      <c r="C25" s="83" t="s">
        <v>144</v>
      </c>
      <c r="D25" s="84"/>
      <c r="E25" s="84"/>
      <c r="F25" s="85"/>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customHeight="1">
      <c r="A26" s="86" t="s">
        <v>16</v>
      </c>
      <c r="B26" s="86"/>
      <c r="C26" s="87" t="s">
        <v>135</v>
      </c>
      <c r="D26" s="87"/>
      <c r="E26" s="87"/>
      <c r="F26" s="87"/>
    </row>
    <row r="27" spans="1:46" ht="15" customHeight="1">
      <c r="A27" s="86" t="s">
        <v>17</v>
      </c>
      <c r="B27" s="86"/>
      <c r="C27" s="88" t="s">
        <v>40</v>
      </c>
      <c r="D27" s="88"/>
      <c r="E27" s="88"/>
      <c r="F27" s="88"/>
    </row>
    <row r="28" spans="1:46" ht="15" customHeight="1">
      <c r="A28" s="86" t="s">
        <v>18</v>
      </c>
      <c r="B28" s="86"/>
      <c r="C28" s="88" t="s">
        <v>75</v>
      </c>
      <c r="D28" s="88"/>
      <c r="E28" s="88"/>
      <c r="F28" s="88"/>
    </row>
    <row r="29" spans="1:46" ht="15" customHeight="1">
      <c r="A29" s="89" t="s">
        <v>19</v>
      </c>
      <c r="B29" s="90"/>
      <c r="C29" s="88" t="s">
        <v>145</v>
      </c>
      <c r="D29" s="88"/>
      <c r="E29" s="88"/>
      <c r="F29" s="88"/>
    </row>
    <row r="30" spans="1:46" ht="15" customHeight="1">
      <c r="A30" s="86" t="s">
        <v>20</v>
      </c>
      <c r="B30" s="86"/>
      <c r="C30" s="88" t="s">
        <v>43</v>
      </c>
      <c r="D30" s="88"/>
      <c r="E30" s="88"/>
      <c r="F30" s="88"/>
    </row>
    <row r="31" spans="1:46" ht="15" customHeight="1">
      <c r="A31" s="5"/>
      <c r="B31" s="5"/>
      <c r="C31" s="1"/>
      <c r="D31" s="1"/>
      <c r="E31" s="1"/>
      <c r="F31" s="1"/>
    </row>
    <row r="32" spans="1:46" ht="15" customHeight="1">
      <c r="A32" s="47" t="s">
        <v>27</v>
      </c>
      <c r="B32" s="47"/>
      <c r="C32" s="47"/>
      <c r="D32" s="47"/>
      <c r="E32" s="47"/>
      <c r="F32" s="47"/>
    </row>
    <row r="33" spans="1:7" ht="15" customHeight="1">
      <c r="A33" s="24" t="s">
        <v>28</v>
      </c>
      <c r="B33" s="48" t="s">
        <v>146</v>
      </c>
      <c r="C33" s="48"/>
      <c r="D33" s="48"/>
      <c r="E33" s="48"/>
      <c r="F33" s="48"/>
    </row>
    <row r="34" spans="1:7" ht="15.75">
      <c r="A34" s="24" t="s">
        <v>29</v>
      </c>
      <c r="B34" s="48" t="s">
        <v>147</v>
      </c>
      <c r="C34" s="48"/>
      <c r="D34" s="48"/>
      <c r="E34" s="48"/>
      <c r="F34" s="48"/>
    </row>
    <row r="36" spans="1:7" ht="15.75">
      <c r="A36" s="42" t="s">
        <v>26</v>
      </c>
      <c r="B36" s="42"/>
      <c r="C36" s="42"/>
      <c r="D36" s="42"/>
      <c r="E36" s="42"/>
      <c r="F36" s="42"/>
    </row>
    <row r="37" spans="1:7" ht="15.75">
      <c r="A37" s="35"/>
      <c r="B37" s="35"/>
      <c r="C37" s="35"/>
      <c r="D37" s="35"/>
      <c r="E37" s="35"/>
      <c r="F37" s="35"/>
    </row>
    <row r="38" spans="1:7" ht="15.75">
      <c r="A38" s="36" t="s">
        <v>1</v>
      </c>
      <c r="B38" s="36" t="s">
        <v>2</v>
      </c>
      <c r="C38" s="36"/>
      <c r="D38" s="36"/>
      <c r="E38" s="36"/>
      <c r="F38" s="37" t="s">
        <v>5</v>
      </c>
    </row>
    <row r="39" spans="1:7" ht="15.75">
      <c r="A39" s="36"/>
      <c r="B39" s="23" t="s">
        <v>92</v>
      </c>
      <c r="C39" s="23" t="s">
        <v>91</v>
      </c>
      <c r="D39" s="23" t="s">
        <v>90</v>
      </c>
      <c r="E39" s="26" t="s">
        <v>6</v>
      </c>
      <c r="F39" s="38"/>
    </row>
    <row r="40" spans="1:7" ht="15.75">
      <c r="A40" s="7" t="s">
        <v>10</v>
      </c>
      <c r="B40" s="14">
        <v>680</v>
      </c>
      <c r="C40" s="14">
        <v>931</v>
      </c>
      <c r="D40" s="16">
        <v>649</v>
      </c>
      <c r="E40" s="14">
        <f>SUM(B40:D40)</f>
        <v>2260</v>
      </c>
      <c r="F40" s="6" t="s">
        <v>148</v>
      </c>
    </row>
    <row r="41" spans="1:7" ht="15.75">
      <c r="A41" s="7" t="s">
        <v>11</v>
      </c>
      <c r="B41" s="14">
        <v>278</v>
      </c>
      <c r="C41" s="14">
        <v>431</v>
      </c>
      <c r="D41" s="14">
        <v>405</v>
      </c>
      <c r="E41" s="14">
        <f>SUM(B41:D41)</f>
        <v>1114</v>
      </c>
      <c r="F41" s="6" t="s">
        <v>148</v>
      </c>
    </row>
    <row r="42" spans="1:7" ht="15.75">
      <c r="A42" s="9" t="s">
        <v>123</v>
      </c>
      <c r="B42" s="14">
        <v>541</v>
      </c>
      <c r="C42" s="14">
        <v>541</v>
      </c>
      <c r="D42" s="14">
        <v>541</v>
      </c>
      <c r="E42" s="14">
        <f>SUM(B42:D42)</f>
        <v>1623</v>
      </c>
      <c r="F42" s="6" t="s">
        <v>148</v>
      </c>
      <c r="G42" s="28"/>
    </row>
    <row r="43" spans="1:7" ht="15.75">
      <c r="A43" s="25" t="s">
        <v>122</v>
      </c>
      <c r="B43" s="14">
        <v>278</v>
      </c>
      <c r="C43" s="14">
        <v>431</v>
      </c>
      <c r="D43" s="14">
        <v>405</v>
      </c>
      <c r="E43" s="14">
        <f>SUM(B43:D43)</f>
        <v>1114</v>
      </c>
      <c r="F43" s="6" t="s">
        <v>148</v>
      </c>
    </row>
    <row r="44" spans="1:7" ht="30">
      <c r="A44" s="10" t="s">
        <v>12</v>
      </c>
      <c r="B44" s="29">
        <f>(B40-B41)/B41</f>
        <v>1.4460431654676258</v>
      </c>
      <c r="C44" s="29">
        <f>(C40-C41)/C41</f>
        <v>1.160092807424594</v>
      </c>
      <c r="D44" s="29">
        <f>(D40-D41)/D41</f>
        <v>0.60246913580246919</v>
      </c>
      <c r="E44" s="29">
        <f>(E40-E41)/E41</f>
        <v>1.0287253141831239</v>
      </c>
      <c r="F44" s="6" t="s">
        <v>48</v>
      </c>
    </row>
    <row r="46" spans="1:7">
      <c r="C46" s="39" t="s">
        <v>21</v>
      </c>
      <c r="D46" s="39"/>
      <c r="E46" s="40">
        <f>(E40-E41)/E41</f>
        <v>1.0287253141831239</v>
      </c>
    </row>
    <row r="47" spans="1:7">
      <c r="C47" s="39"/>
      <c r="D47" s="39"/>
      <c r="E47" s="41"/>
    </row>
    <row r="49" spans="1:6">
      <c r="A49" s="32" t="s">
        <v>24</v>
      </c>
      <c r="B49" s="32"/>
      <c r="C49" s="32"/>
      <c r="D49" s="32" t="s">
        <v>25</v>
      </c>
      <c r="E49" s="32"/>
      <c r="F49" s="32"/>
    </row>
    <row r="50" spans="1:6">
      <c r="A50" s="32"/>
      <c r="B50" s="32"/>
      <c r="C50" s="32"/>
      <c r="D50" s="32"/>
      <c r="E50" s="32"/>
      <c r="F50" s="32"/>
    </row>
    <row r="51" spans="1:6">
      <c r="A51" s="33" t="s">
        <v>140</v>
      </c>
      <c r="B51" s="33"/>
      <c r="C51" s="33"/>
      <c r="D51" s="33" t="s">
        <v>141</v>
      </c>
      <c r="E51" s="33"/>
      <c r="F51" s="33"/>
    </row>
    <row r="52" spans="1:6">
      <c r="A52" s="33"/>
      <c r="B52" s="33"/>
      <c r="C52" s="33"/>
      <c r="D52" s="33"/>
      <c r="E52" s="33"/>
      <c r="F52" s="33"/>
    </row>
    <row r="53" spans="1:6">
      <c r="A53" s="33"/>
      <c r="B53" s="33"/>
      <c r="C53" s="33"/>
      <c r="D53" s="33"/>
      <c r="E53" s="33"/>
      <c r="F53" s="33"/>
    </row>
    <row r="54" spans="1:6">
      <c r="A54" s="34"/>
      <c r="B54" s="34"/>
      <c r="C54" s="34"/>
      <c r="D54" s="34"/>
      <c r="E54" s="34"/>
      <c r="F54" s="34"/>
    </row>
    <row r="55" spans="1:6">
      <c r="A55" s="31" t="s">
        <v>32</v>
      </c>
      <c r="B55" s="31"/>
      <c r="C55" s="31"/>
    </row>
    <row r="56" spans="1:6">
      <c r="A56" s="31"/>
      <c r="B56" s="31"/>
      <c r="C56" s="31"/>
    </row>
  </sheetData>
  <mergeCells count="55">
    <mergeCell ref="A1:F1"/>
    <mergeCell ref="A2:F2"/>
    <mergeCell ref="A3:F3"/>
    <mergeCell ref="A4:F4"/>
    <mergeCell ref="A6:B7"/>
    <mergeCell ref="C6:C7"/>
    <mergeCell ref="E6:E7"/>
    <mergeCell ref="F6:F7"/>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A30:B30"/>
    <mergeCell ref="C30:F30"/>
    <mergeCell ref="A32:F32"/>
    <mergeCell ref="E22:F22"/>
    <mergeCell ref="A24:F24"/>
    <mergeCell ref="A25:B25"/>
    <mergeCell ref="C25:F25"/>
    <mergeCell ref="A26:B26"/>
    <mergeCell ref="C26:F26"/>
    <mergeCell ref="A27:B27"/>
    <mergeCell ref="C27:F27"/>
    <mergeCell ref="A28:B28"/>
    <mergeCell ref="C28:F28"/>
    <mergeCell ref="A29:B29"/>
    <mergeCell ref="C29:F29"/>
    <mergeCell ref="B33:F33"/>
    <mergeCell ref="B34:F34"/>
    <mergeCell ref="A37:F37"/>
    <mergeCell ref="A38:A39"/>
    <mergeCell ref="B38:E38"/>
    <mergeCell ref="F38:F39"/>
    <mergeCell ref="A36:F36"/>
    <mergeCell ref="C46:D47"/>
    <mergeCell ref="E46:E47"/>
    <mergeCell ref="A55:C56"/>
    <mergeCell ref="A49:C50"/>
    <mergeCell ref="D49:F50"/>
    <mergeCell ref="A51:C53"/>
    <mergeCell ref="D51:F53"/>
    <mergeCell ref="A54:C54"/>
    <mergeCell ref="D54:F54"/>
  </mergeCells>
  <pageMargins left="0.70866141732283472" right="0.70866141732283472" top="1.1811023622047245" bottom="0.74803149606299213" header="0.31496062992125984" footer="0.31496062992125984"/>
  <pageSetup paperSize="9" orientation="landscape" horizontalDpi="1200" verticalDpi="1200" r:id="rId1"/>
  <legacyDrawingHF r:id="rId2"/>
</worksheet>
</file>

<file path=xl/worksheets/sheet8.xml><?xml version="1.0" encoding="utf-8"?>
<worksheet xmlns="http://schemas.openxmlformats.org/spreadsheetml/2006/main" xmlns:r="http://schemas.openxmlformats.org/officeDocument/2006/relationships">
  <dimension ref="A1:H56"/>
  <sheetViews>
    <sheetView workbookViewId="0">
      <selection sqref="A1:F1"/>
    </sheetView>
  </sheetViews>
  <sheetFormatPr baseColWidth="10" defaultRowHeight="15"/>
  <cols>
    <col min="1" max="6" width="20.7109375" customWidth="1"/>
  </cols>
  <sheetData>
    <row r="1" spans="1:8" ht="21">
      <c r="A1" s="63" t="s">
        <v>183</v>
      </c>
      <c r="B1" s="63"/>
      <c r="C1" s="63"/>
      <c r="D1" s="63"/>
      <c r="E1" s="63"/>
      <c r="F1" s="63"/>
    </row>
    <row r="2" spans="1:8" ht="21">
      <c r="A2" s="63" t="s">
        <v>8</v>
      </c>
      <c r="B2" s="63"/>
      <c r="C2" s="63"/>
      <c r="D2" s="63"/>
      <c r="E2" s="63"/>
      <c r="F2" s="63"/>
      <c r="G2" s="4"/>
    </row>
    <row r="3" spans="1:8" ht="21">
      <c r="A3" s="64" t="s">
        <v>9</v>
      </c>
      <c r="B3" s="64"/>
      <c r="C3" s="64"/>
      <c r="D3" s="64"/>
      <c r="E3" s="64"/>
      <c r="F3" s="64"/>
      <c r="G3" s="4"/>
    </row>
    <row r="4" spans="1:8" ht="18.75">
      <c r="A4" s="64" t="s">
        <v>99</v>
      </c>
      <c r="B4" s="64"/>
      <c r="C4" s="64"/>
      <c r="D4" s="64"/>
      <c r="E4" s="64"/>
      <c r="F4" s="64"/>
    </row>
    <row r="6" spans="1:8">
      <c r="A6" s="59" t="s">
        <v>30</v>
      </c>
      <c r="B6" s="59"/>
      <c r="C6" s="109" t="s">
        <v>159</v>
      </c>
      <c r="E6" s="67" t="s">
        <v>31</v>
      </c>
      <c r="F6" s="110">
        <v>43557</v>
      </c>
    </row>
    <row r="7" spans="1:8">
      <c r="A7" s="59"/>
      <c r="B7" s="59"/>
      <c r="C7" s="92"/>
      <c r="E7" s="67"/>
      <c r="F7" s="92"/>
    </row>
    <row r="9" spans="1:8">
      <c r="A9" s="59" t="s">
        <v>22</v>
      </c>
      <c r="B9" s="59"/>
      <c r="C9" s="103" t="s">
        <v>79</v>
      </c>
      <c r="D9" s="104"/>
      <c r="E9" s="104"/>
      <c r="F9" s="105"/>
    </row>
    <row r="10" spans="1:8">
      <c r="A10" s="59"/>
      <c r="B10" s="59"/>
      <c r="C10" s="106"/>
      <c r="D10" s="107"/>
      <c r="E10" s="107"/>
      <c r="F10" s="108"/>
    </row>
    <row r="12" spans="1:8" ht="15" customHeight="1">
      <c r="A12" s="55" t="s">
        <v>23</v>
      </c>
      <c r="B12" s="55"/>
      <c r="C12" s="55" t="s">
        <v>0</v>
      </c>
      <c r="D12" s="55"/>
      <c r="E12" s="55" t="s">
        <v>3</v>
      </c>
      <c r="F12" s="37" t="s">
        <v>4</v>
      </c>
    </row>
    <row r="13" spans="1:8">
      <c r="A13" s="55"/>
      <c r="B13" s="55"/>
      <c r="C13" s="55"/>
      <c r="D13" s="55"/>
      <c r="E13" s="55"/>
      <c r="F13" s="62"/>
    </row>
    <row r="14" spans="1:8" ht="65.25" customHeight="1">
      <c r="A14" s="53" t="s">
        <v>98</v>
      </c>
      <c r="B14" s="53"/>
      <c r="C14" s="53" t="s">
        <v>77</v>
      </c>
      <c r="D14" s="53"/>
      <c r="E14" s="20">
        <v>1380</v>
      </c>
      <c r="F14" s="30">
        <v>0.10340000000000001</v>
      </c>
      <c r="H14" s="19"/>
    </row>
    <row r="15" spans="1:8" ht="15" customHeight="1">
      <c r="A15" s="1"/>
      <c r="B15" s="1"/>
      <c r="C15" s="1"/>
      <c r="D15" s="1"/>
      <c r="E15" s="2"/>
      <c r="F15" s="3"/>
    </row>
    <row r="16" spans="1:8" ht="15" customHeight="1">
      <c r="A16" s="39" t="s">
        <v>13</v>
      </c>
      <c r="B16" s="39"/>
      <c r="C16" s="54" t="s">
        <v>122</v>
      </c>
      <c r="D16" s="55"/>
      <c r="E16" s="55" t="s">
        <v>7</v>
      </c>
      <c r="F16" s="55"/>
    </row>
    <row r="17" spans="1:6" ht="15" customHeight="1">
      <c r="A17" s="39"/>
      <c r="B17" s="39"/>
      <c r="C17" s="54"/>
      <c r="D17" s="55"/>
      <c r="E17" s="55"/>
      <c r="F17" s="55"/>
    </row>
    <row r="18" spans="1:6" ht="15" customHeight="1">
      <c r="A18" s="39"/>
      <c r="B18" s="39"/>
      <c r="C18" s="56">
        <v>1380</v>
      </c>
      <c r="D18" s="57"/>
      <c r="E18" s="58" t="s">
        <v>89</v>
      </c>
      <c r="F18" s="58"/>
    </row>
    <row r="19" spans="1:6" ht="15" customHeight="1">
      <c r="A19" s="39"/>
      <c r="B19" s="39"/>
      <c r="C19" s="1"/>
      <c r="D19" s="1"/>
      <c r="E19" s="2"/>
      <c r="F19" s="3"/>
    </row>
    <row r="20" spans="1:6" ht="15" customHeight="1">
      <c r="A20" s="39"/>
      <c r="B20" s="39"/>
      <c r="C20" s="54" t="s">
        <v>123</v>
      </c>
      <c r="D20" s="55"/>
      <c r="E20" s="55" t="s">
        <v>7</v>
      </c>
      <c r="F20" s="55"/>
    </row>
    <row r="21" spans="1:6" ht="15" customHeight="1">
      <c r="A21" s="39"/>
      <c r="B21" s="39"/>
      <c r="C21" s="54"/>
      <c r="D21" s="55"/>
      <c r="E21" s="55"/>
      <c r="F21" s="55"/>
    </row>
    <row r="22" spans="1:6" ht="15" customHeight="1">
      <c r="A22" s="39"/>
      <c r="B22" s="39"/>
      <c r="C22" s="56">
        <v>1600</v>
      </c>
      <c r="D22" s="57"/>
      <c r="E22" s="58" t="s">
        <v>89</v>
      </c>
      <c r="F22" s="58"/>
    </row>
    <row r="23" spans="1:6" ht="15" customHeight="1"/>
    <row r="24" spans="1:6" ht="15" customHeight="1">
      <c r="A24" s="42" t="s">
        <v>14</v>
      </c>
      <c r="B24" s="42"/>
      <c r="C24" s="42"/>
      <c r="D24" s="42"/>
      <c r="E24" s="42"/>
      <c r="F24" s="42"/>
    </row>
    <row r="25" spans="1:6" ht="105.75" customHeight="1">
      <c r="A25" s="43" t="s">
        <v>15</v>
      </c>
      <c r="B25" s="43"/>
      <c r="C25" s="102" t="s">
        <v>97</v>
      </c>
      <c r="D25" s="44"/>
      <c r="E25" s="44"/>
      <c r="F25" s="44"/>
    </row>
    <row r="26" spans="1:6" ht="15" customHeight="1">
      <c r="A26" s="43" t="s">
        <v>16</v>
      </c>
      <c r="B26" s="43"/>
      <c r="C26" s="44" t="s">
        <v>76</v>
      </c>
      <c r="D26" s="44"/>
      <c r="E26" s="44"/>
      <c r="F26" s="44"/>
    </row>
    <row r="27" spans="1:6" ht="15" customHeight="1">
      <c r="A27" s="43" t="s">
        <v>17</v>
      </c>
      <c r="B27" s="43"/>
      <c r="C27" s="44" t="s">
        <v>96</v>
      </c>
      <c r="D27" s="44"/>
      <c r="E27" s="44"/>
      <c r="F27" s="44"/>
    </row>
    <row r="28" spans="1:6" ht="15" customHeight="1">
      <c r="A28" s="43" t="s">
        <v>18</v>
      </c>
      <c r="B28" s="43"/>
      <c r="C28" s="44" t="s">
        <v>41</v>
      </c>
      <c r="D28" s="44"/>
      <c r="E28" s="44"/>
      <c r="F28" s="44"/>
    </row>
    <row r="29" spans="1:6" ht="15" customHeight="1">
      <c r="A29" s="45" t="s">
        <v>19</v>
      </c>
      <c r="B29" s="46"/>
      <c r="C29" s="44" t="s">
        <v>42</v>
      </c>
      <c r="D29" s="44"/>
      <c r="E29" s="44"/>
      <c r="F29" s="44"/>
    </row>
    <row r="30" spans="1:6" ht="15" customHeight="1">
      <c r="A30" s="43" t="s">
        <v>20</v>
      </c>
      <c r="B30" s="43"/>
      <c r="C30" s="44" t="s">
        <v>95</v>
      </c>
      <c r="D30" s="44"/>
      <c r="E30" s="44"/>
      <c r="F30" s="44"/>
    </row>
    <row r="31" spans="1:6" ht="15" customHeight="1">
      <c r="A31" s="5"/>
      <c r="B31" s="5"/>
      <c r="C31" s="1"/>
      <c r="D31" s="1"/>
      <c r="E31" s="1"/>
      <c r="F31" s="1"/>
    </row>
    <row r="32" spans="1:6" ht="15" customHeight="1">
      <c r="A32" s="47" t="s">
        <v>27</v>
      </c>
      <c r="B32" s="47"/>
      <c r="C32" s="47"/>
      <c r="D32" s="47"/>
      <c r="E32" s="47"/>
      <c r="F32" s="47"/>
    </row>
    <row r="33" spans="1:6" ht="15" customHeight="1">
      <c r="A33" s="24" t="s">
        <v>28</v>
      </c>
      <c r="B33" s="33" t="s">
        <v>94</v>
      </c>
      <c r="C33" s="33"/>
      <c r="D33" s="33"/>
      <c r="E33" s="33"/>
      <c r="F33" s="33"/>
    </row>
    <row r="34" spans="1:6" ht="15" customHeight="1">
      <c r="A34" s="24" t="s">
        <v>29</v>
      </c>
      <c r="B34" s="33" t="s">
        <v>93</v>
      </c>
      <c r="C34" s="33"/>
      <c r="D34" s="33"/>
      <c r="E34" s="33"/>
      <c r="F34" s="33"/>
    </row>
    <row r="35" spans="1:6" ht="15" customHeight="1"/>
    <row r="36" spans="1:6" ht="15" customHeight="1">
      <c r="A36" s="42" t="s">
        <v>26</v>
      </c>
      <c r="B36" s="42"/>
      <c r="C36" s="42"/>
      <c r="D36" s="42"/>
      <c r="E36" s="42"/>
      <c r="F36" s="42"/>
    </row>
    <row r="37" spans="1:6" ht="15" customHeight="1">
      <c r="A37" s="35" t="s">
        <v>160</v>
      </c>
      <c r="B37" s="35"/>
      <c r="C37" s="35"/>
      <c r="D37" s="35"/>
      <c r="E37" s="35"/>
      <c r="F37" s="35"/>
    </row>
    <row r="38" spans="1:6" ht="15" customHeight="1">
      <c r="A38" s="36" t="s">
        <v>1</v>
      </c>
      <c r="B38" s="36" t="s">
        <v>2</v>
      </c>
      <c r="C38" s="36"/>
      <c r="D38" s="36"/>
      <c r="E38" s="36"/>
      <c r="F38" s="37" t="s">
        <v>5</v>
      </c>
    </row>
    <row r="39" spans="1:6" ht="15" customHeight="1">
      <c r="A39" s="36"/>
      <c r="B39" s="23" t="s">
        <v>92</v>
      </c>
      <c r="C39" s="23" t="s">
        <v>91</v>
      </c>
      <c r="D39" s="23" t="s">
        <v>90</v>
      </c>
      <c r="E39" s="26" t="s">
        <v>6</v>
      </c>
      <c r="F39" s="38"/>
    </row>
    <row r="40" spans="1:6" ht="27.95" customHeight="1">
      <c r="A40" s="7" t="s">
        <v>10</v>
      </c>
      <c r="B40" s="14">
        <v>106</v>
      </c>
      <c r="C40" s="14">
        <v>97</v>
      </c>
      <c r="D40" s="14">
        <v>133</v>
      </c>
      <c r="E40" s="14">
        <f>SUM(B40:D40)</f>
        <v>336</v>
      </c>
      <c r="F40" s="6" t="s">
        <v>89</v>
      </c>
    </row>
    <row r="41" spans="1:6" ht="27.95" customHeight="1">
      <c r="A41" s="7" t="s">
        <v>11</v>
      </c>
      <c r="B41" s="14">
        <v>146</v>
      </c>
      <c r="C41" s="14">
        <v>108</v>
      </c>
      <c r="D41" s="14">
        <v>167</v>
      </c>
      <c r="E41" s="14">
        <f t="shared" ref="E41:E43" si="0">SUM(B41:D41)</f>
        <v>421</v>
      </c>
      <c r="F41" s="6" t="s">
        <v>89</v>
      </c>
    </row>
    <row r="42" spans="1:6" ht="27.95" customHeight="1">
      <c r="A42" s="9" t="s">
        <v>123</v>
      </c>
      <c r="B42" s="8">
        <v>120</v>
      </c>
      <c r="C42" s="8">
        <v>130</v>
      </c>
      <c r="D42" s="8">
        <v>140</v>
      </c>
      <c r="E42" s="14">
        <f t="shared" si="0"/>
        <v>390</v>
      </c>
      <c r="F42" s="6" t="s">
        <v>89</v>
      </c>
    </row>
    <row r="43" spans="1:6" ht="27.95" customHeight="1">
      <c r="A43" s="25" t="s">
        <v>122</v>
      </c>
      <c r="B43" s="14">
        <v>146</v>
      </c>
      <c r="C43" s="14">
        <v>108</v>
      </c>
      <c r="D43" s="14">
        <v>167</v>
      </c>
      <c r="E43" s="14">
        <f t="shared" si="0"/>
        <v>421</v>
      </c>
      <c r="F43" s="6" t="s">
        <v>89</v>
      </c>
    </row>
    <row r="44" spans="1:6" ht="27.95" customHeight="1">
      <c r="A44" s="10" t="s">
        <v>12</v>
      </c>
      <c r="B44" s="11">
        <f>((B40-B41)/B41)*100</f>
        <v>-27.397260273972602</v>
      </c>
      <c r="C44" s="11">
        <f>((C40-C41)/C41)*100</f>
        <v>-10.185185185185185</v>
      </c>
      <c r="D44" s="11">
        <f>((D40-D41)/D41)*100</f>
        <v>-20.359281437125748</v>
      </c>
      <c r="E44" s="11">
        <f>((E40-E41)/E41)*100</f>
        <v>-20.190023752969122</v>
      </c>
      <c r="F44" s="6" t="s">
        <v>89</v>
      </c>
    </row>
    <row r="46" spans="1:6">
      <c r="C46" s="39" t="s">
        <v>21</v>
      </c>
      <c r="D46" s="39"/>
      <c r="E46" s="91">
        <f>E44</f>
        <v>-20.190023752969122</v>
      </c>
    </row>
    <row r="47" spans="1:6">
      <c r="C47" s="39"/>
      <c r="D47" s="39"/>
      <c r="E47" s="92"/>
    </row>
    <row r="49" spans="1:6">
      <c r="A49" s="32" t="s">
        <v>24</v>
      </c>
      <c r="B49" s="32"/>
      <c r="C49" s="32"/>
      <c r="D49" s="32" t="s">
        <v>25</v>
      </c>
      <c r="E49" s="32"/>
      <c r="F49" s="32"/>
    </row>
    <row r="50" spans="1:6">
      <c r="A50" s="32"/>
      <c r="B50" s="32"/>
      <c r="C50" s="32"/>
      <c r="D50" s="32"/>
      <c r="E50" s="32"/>
      <c r="F50" s="32"/>
    </row>
    <row r="51" spans="1:6" ht="15" customHeight="1">
      <c r="A51" s="93" t="s">
        <v>161</v>
      </c>
      <c r="B51" s="94"/>
      <c r="C51" s="95"/>
      <c r="D51" s="58"/>
      <c r="E51" s="58"/>
      <c r="F51" s="58"/>
    </row>
    <row r="52" spans="1:6">
      <c r="A52" s="96"/>
      <c r="B52" s="97"/>
      <c r="C52" s="98"/>
      <c r="D52" s="58"/>
      <c r="E52" s="58"/>
      <c r="F52" s="58"/>
    </row>
    <row r="53" spans="1:6">
      <c r="A53" s="99"/>
      <c r="B53" s="100"/>
      <c r="C53" s="101"/>
      <c r="D53" s="58"/>
      <c r="E53" s="58"/>
      <c r="F53" s="58"/>
    </row>
    <row r="54" spans="1:6">
      <c r="A54" s="34"/>
      <c r="B54" s="34"/>
      <c r="C54" s="34"/>
      <c r="D54" s="34"/>
      <c r="E54" s="34"/>
      <c r="F54" s="34"/>
    </row>
    <row r="55" spans="1:6">
      <c r="A55" s="31" t="s">
        <v>32</v>
      </c>
      <c r="B55" s="31"/>
      <c r="C55" s="31"/>
    </row>
    <row r="56" spans="1:6">
      <c r="A56" s="31"/>
      <c r="B56" s="31"/>
      <c r="C56" s="31"/>
    </row>
  </sheetData>
  <mergeCells count="55">
    <mergeCell ref="A1:F1"/>
    <mergeCell ref="A2:F2"/>
    <mergeCell ref="A3:F3"/>
    <mergeCell ref="A4:F4"/>
    <mergeCell ref="A6:B7"/>
    <mergeCell ref="C6:C7"/>
    <mergeCell ref="E6:E7"/>
    <mergeCell ref="F6:F7"/>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A30:B30"/>
    <mergeCell ref="C30:F30"/>
    <mergeCell ref="A32:F32"/>
    <mergeCell ref="E22:F22"/>
    <mergeCell ref="A24:F24"/>
    <mergeCell ref="A25:B25"/>
    <mergeCell ref="C25:F25"/>
    <mergeCell ref="A26:B26"/>
    <mergeCell ref="C26:F26"/>
    <mergeCell ref="A27:B27"/>
    <mergeCell ref="C27:F27"/>
    <mergeCell ref="A28:B28"/>
    <mergeCell ref="C28:F28"/>
    <mergeCell ref="A29:B29"/>
    <mergeCell ref="C29:F29"/>
    <mergeCell ref="B33:F33"/>
    <mergeCell ref="B34:F34"/>
    <mergeCell ref="A37:F37"/>
    <mergeCell ref="A38:A39"/>
    <mergeCell ref="B38:E38"/>
    <mergeCell ref="F38:F39"/>
    <mergeCell ref="A36:F36"/>
    <mergeCell ref="C46:D47"/>
    <mergeCell ref="E46:E47"/>
    <mergeCell ref="A55:C56"/>
    <mergeCell ref="A49:C50"/>
    <mergeCell ref="D49:F50"/>
    <mergeCell ref="A51:C53"/>
    <mergeCell ref="D51:F53"/>
    <mergeCell ref="A54:C54"/>
    <mergeCell ref="D54:F54"/>
  </mergeCells>
  <pageMargins left="0.31496062992125984" right="0.19685039370078741" top="1.1811023622047245" bottom="0.74803149606299213" header="0.31496062992125984" footer="0.31496062992125984"/>
  <pageSetup paperSize="9" orientation="landscape" horizontalDpi="1200" verticalDpi="1200" r:id="rId1"/>
  <legacyDrawingHF r:id="rId2"/>
</worksheet>
</file>

<file path=xl/worksheets/sheet9.xml><?xml version="1.0" encoding="utf-8"?>
<worksheet xmlns="http://schemas.openxmlformats.org/spreadsheetml/2006/main" xmlns:r="http://schemas.openxmlformats.org/officeDocument/2006/relationships">
  <dimension ref="A1:F56"/>
  <sheetViews>
    <sheetView workbookViewId="0">
      <selection sqref="A1:F1"/>
    </sheetView>
  </sheetViews>
  <sheetFormatPr baseColWidth="10" defaultRowHeight="15"/>
  <cols>
    <col min="1" max="6" width="20.7109375" customWidth="1"/>
  </cols>
  <sheetData>
    <row r="1" spans="1:6" ht="21">
      <c r="A1" s="63" t="s">
        <v>183</v>
      </c>
      <c r="B1" s="63"/>
      <c r="C1" s="63"/>
      <c r="D1" s="63"/>
      <c r="E1" s="63"/>
      <c r="F1" s="63"/>
    </row>
    <row r="2" spans="1:6" ht="21">
      <c r="A2" s="63" t="s">
        <v>8</v>
      </c>
      <c r="B2" s="63"/>
      <c r="C2" s="63"/>
      <c r="D2" s="63"/>
      <c r="E2" s="63"/>
      <c r="F2" s="63"/>
    </row>
    <row r="3" spans="1:6" ht="18.75">
      <c r="A3" s="64" t="s">
        <v>9</v>
      </c>
      <c r="B3" s="64"/>
      <c r="C3" s="64"/>
      <c r="D3" s="64"/>
      <c r="E3" s="64"/>
      <c r="F3" s="64"/>
    </row>
    <row r="4" spans="1:6" ht="18.75">
      <c r="A4" s="64" t="s">
        <v>99</v>
      </c>
      <c r="B4" s="64"/>
      <c r="C4" s="64"/>
      <c r="D4" s="64"/>
      <c r="E4" s="64"/>
      <c r="F4" s="64"/>
    </row>
    <row r="6" spans="1:6">
      <c r="A6" s="59" t="s">
        <v>30</v>
      </c>
      <c r="B6" s="59"/>
      <c r="C6" s="109" t="s">
        <v>159</v>
      </c>
      <c r="E6" s="67" t="s">
        <v>31</v>
      </c>
      <c r="F6" s="110">
        <v>43557</v>
      </c>
    </row>
    <row r="7" spans="1:6">
      <c r="A7" s="59"/>
      <c r="B7" s="59"/>
      <c r="C7" s="92"/>
      <c r="E7" s="67"/>
      <c r="F7" s="92"/>
    </row>
    <row r="9" spans="1:6">
      <c r="A9" s="59" t="s">
        <v>22</v>
      </c>
      <c r="B9" s="59"/>
      <c r="C9" s="103" t="s">
        <v>79</v>
      </c>
      <c r="D9" s="104"/>
      <c r="E9" s="104"/>
      <c r="F9" s="105"/>
    </row>
    <row r="10" spans="1:6">
      <c r="A10" s="59"/>
      <c r="B10" s="59"/>
      <c r="C10" s="106"/>
      <c r="D10" s="107"/>
      <c r="E10" s="107"/>
      <c r="F10" s="108"/>
    </row>
    <row r="12" spans="1:6" ht="15" customHeight="1">
      <c r="A12" s="55" t="s">
        <v>23</v>
      </c>
      <c r="B12" s="55"/>
      <c r="C12" s="55" t="s">
        <v>0</v>
      </c>
      <c r="D12" s="55"/>
      <c r="E12" s="55" t="s">
        <v>3</v>
      </c>
      <c r="F12" s="37" t="s">
        <v>4</v>
      </c>
    </row>
    <row r="13" spans="1:6">
      <c r="A13" s="55"/>
      <c r="B13" s="55"/>
      <c r="C13" s="55"/>
      <c r="D13" s="55"/>
      <c r="E13" s="55"/>
      <c r="F13" s="62"/>
    </row>
    <row r="14" spans="1:6" ht="65.25" customHeight="1">
      <c r="A14" s="53" t="s">
        <v>168</v>
      </c>
      <c r="B14" s="53"/>
      <c r="C14" s="53" t="s">
        <v>77</v>
      </c>
      <c r="D14" s="53"/>
      <c r="E14" s="20"/>
      <c r="F14" s="30"/>
    </row>
    <row r="15" spans="1:6" ht="15" customHeight="1">
      <c r="A15" s="1"/>
      <c r="B15" s="1"/>
      <c r="C15" s="1"/>
      <c r="D15" s="1"/>
      <c r="E15" s="2"/>
      <c r="F15" s="3"/>
    </row>
    <row r="16" spans="1:6" ht="15" customHeight="1">
      <c r="A16" s="39" t="s">
        <v>13</v>
      </c>
      <c r="B16" s="39"/>
      <c r="C16" s="54" t="s">
        <v>122</v>
      </c>
      <c r="D16" s="55"/>
      <c r="E16" s="55" t="s">
        <v>7</v>
      </c>
      <c r="F16" s="55"/>
    </row>
    <row r="17" spans="1:6" ht="15" customHeight="1">
      <c r="A17" s="39"/>
      <c r="B17" s="39"/>
      <c r="C17" s="54"/>
      <c r="D17" s="55"/>
      <c r="E17" s="55"/>
      <c r="F17" s="55"/>
    </row>
    <row r="18" spans="1:6" ht="15" customHeight="1">
      <c r="A18" s="39"/>
      <c r="B18" s="39"/>
      <c r="C18" s="56"/>
      <c r="D18" s="57"/>
      <c r="E18" s="58" t="s">
        <v>169</v>
      </c>
      <c r="F18" s="58"/>
    </row>
    <row r="19" spans="1:6" ht="15" customHeight="1">
      <c r="A19" s="39"/>
      <c r="B19" s="39"/>
      <c r="C19" s="1"/>
      <c r="D19" s="1"/>
      <c r="E19" s="2"/>
      <c r="F19" s="3"/>
    </row>
    <row r="20" spans="1:6" ht="15" customHeight="1">
      <c r="A20" s="39"/>
      <c r="B20" s="39"/>
      <c r="C20" s="54" t="s">
        <v>123</v>
      </c>
      <c r="D20" s="55"/>
      <c r="E20" s="55" t="s">
        <v>7</v>
      </c>
      <c r="F20" s="55"/>
    </row>
    <row r="21" spans="1:6" ht="15" customHeight="1">
      <c r="A21" s="39"/>
      <c r="B21" s="39"/>
      <c r="C21" s="54"/>
      <c r="D21" s="55"/>
      <c r="E21" s="55"/>
      <c r="F21" s="55"/>
    </row>
    <row r="22" spans="1:6" ht="15" customHeight="1">
      <c r="A22" s="39"/>
      <c r="B22" s="39"/>
      <c r="C22" s="56"/>
      <c r="D22" s="57"/>
      <c r="E22" s="58" t="s">
        <v>169</v>
      </c>
      <c r="F22" s="58"/>
    </row>
    <row r="23" spans="1:6" ht="15" customHeight="1"/>
    <row r="24" spans="1:6" ht="15" customHeight="1">
      <c r="A24" s="42" t="s">
        <v>14</v>
      </c>
      <c r="B24" s="42"/>
      <c r="C24" s="42"/>
      <c r="D24" s="42"/>
      <c r="E24" s="42"/>
      <c r="F24" s="42"/>
    </row>
    <row r="25" spans="1:6" ht="15.75" customHeight="1">
      <c r="A25" s="43" t="s">
        <v>15</v>
      </c>
      <c r="B25" s="43"/>
      <c r="C25" s="44" t="s">
        <v>170</v>
      </c>
      <c r="D25" s="44"/>
      <c r="E25" s="44"/>
      <c r="F25" s="44"/>
    </row>
    <row r="26" spans="1:6" ht="15" customHeight="1">
      <c r="A26" s="43" t="s">
        <v>16</v>
      </c>
      <c r="B26" s="43"/>
      <c r="C26" s="44" t="s">
        <v>76</v>
      </c>
      <c r="D26" s="44"/>
      <c r="E26" s="44"/>
      <c r="F26" s="44"/>
    </row>
    <row r="27" spans="1:6" ht="15" customHeight="1">
      <c r="A27" s="43" t="s">
        <v>17</v>
      </c>
      <c r="B27" s="43"/>
      <c r="C27" s="44" t="s">
        <v>96</v>
      </c>
      <c r="D27" s="44"/>
      <c r="E27" s="44"/>
      <c r="F27" s="44"/>
    </row>
    <row r="28" spans="1:6" ht="15" customHeight="1">
      <c r="A28" s="43" t="s">
        <v>18</v>
      </c>
      <c r="B28" s="43"/>
      <c r="C28" s="44" t="s">
        <v>41</v>
      </c>
      <c r="D28" s="44"/>
      <c r="E28" s="44"/>
      <c r="F28" s="44"/>
    </row>
    <row r="29" spans="1:6" ht="15" customHeight="1">
      <c r="A29" s="45" t="s">
        <v>19</v>
      </c>
      <c r="B29" s="46"/>
      <c r="C29" s="44" t="s">
        <v>42</v>
      </c>
      <c r="D29" s="44"/>
      <c r="E29" s="44"/>
      <c r="F29" s="44"/>
    </row>
    <row r="30" spans="1:6" ht="15" customHeight="1">
      <c r="A30" s="43" t="s">
        <v>20</v>
      </c>
      <c r="B30" s="43"/>
      <c r="C30" s="44" t="s">
        <v>95</v>
      </c>
      <c r="D30" s="44"/>
      <c r="E30" s="44"/>
      <c r="F30" s="44"/>
    </row>
    <row r="31" spans="1:6" ht="15" customHeight="1">
      <c r="A31" s="5"/>
      <c r="B31" s="5"/>
      <c r="C31" s="1"/>
      <c r="D31" s="1"/>
      <c r="E31" s="1"/>
      <c r="F31" s="1"/>
    </row>
    <row r="32" spans="1:6" ht="15" customHeight="1">
      <c r="A32" s="47" t="s">
        <v>27</v>
      </c>
      <c r="B32" s="47"/>
      <c r="C32" s="47"/>
      <c r="D32" s="47"/>
      <c r="E32" s="47"/>
      <c r="F32" s="47"/>
    </row>
    <row r="33" spans="1:6" ht="15" customHeight="1">
      <c r="A33" s="24" t="s">
        <v>28</v>
      </c>
      <c r="B33" s="111" t="s">
        <v>171</v>
      </c>
      <c r="C33" s="112"/>
      <c r="D33" s="112"/>
      <c r="E33" s="112"/>
      <c r="F33" s="112"/>
    </row>
    <row r="34" spans="1:6" ht="15" customHeight="1">
      <c r="A34" s="24" t="s">
        <v>29</v>
      </c>
      <c r="B34" s="111" t="s">
        <v>84</v>
      </c>
      <c r="C34" s="112"/>
      <c r="D34" s="112"/>
      <c r="E34" s="112"/>
      <c r="F34" s="112"/>
    </row>
    <row r="35" spans="1:6" ht="15" customHeight="1"/>
    <row r="36" spans="1:6" ht="15" customHeight="1">
      <c r="A36" s="42" t="s">
        <v>26</v>
      </c>
      <c r="B36" s="42"/>
      <c r="C36" s="42"/>
      <c r="D36" s="42"/>
      <c r="E36" s="42"/>
      <c r="F36" s="42"/>
    </row>
    <row r="37" spans="1:6" ht="15" customHeight="1">
      <c r="A37" s="35" t="s">
        <v>160</v>
      </c>
      <c r="B37" s="35"/>
      <c r="C37" s="35"/>
      <c r="D37" s="35"/>
      <c r="E37" s="35"/>
      <c r="F37" s="35"/>
    </row>
    <row r="38" spans="1:6" ht="15" customHeight="1">
      <c r="A38" s="36" t="s">
        <v>1</v>
      </c>
      <c r="B38" s="36" t="s">
        <v>2</v>
      </c>
      <c r="C38" s="36"/>
      <c r="D38" s="36"/>
      <c r="E38" s="36"/>
      <c r="F38" s="37" t="s">
        <v>5</v>
      </c>
    </row>
    <row r="39" spans="1:6" ht="15" customHeight="1">
      <c r="A39" s="36"/>
      <c r="B39" s="23" t="s">
        <v>92</v>
      </c>
      <c r="C39" s="23" t="s">
        <v>91</v>
      </c>
      <c r="D39" s="23" t="s">
        <v>90</v>
      </c>
      <c r="E39" s="26" t="s">
        <v>6</v>
      </c>
      <c r="F39" s="38"/>
    </row>
    <row r="40" spans="1:6" ht="27.95" customHeight="1">
      <c r="A40" s="7" t="s">
        <v>10</v>
      </c>
      <c r="B40" s="14">
        <v>0</v>
      </c>
      <c r="C40" s="14">
        <v>0</v>
      </c>
      <c r="D40" s="14">
        <v>1</v>
      </c>
      <c r="E40" s="14">
        <f>SUM(B40:D40)</f>
        <v>1</v>
      </c>
      <c r="F40" s="6" t="s">
        <v>169</v>
      </c>
    </row>
    <row r="41" spans="1:6" ht="27.95" customHeight="1">
      <c r="A41" s="7" t="s">
        <v>11</v>
      </c>
      <c r="B41" s="14">
        <v>8</v>
      </c>
      <c r="C41" s="14">
        <v>54</v>
      </c>
      <c r="D41" s="14">
        <v>70</v>
      </c>
      <c r="E41" s="14">
        <f t="shared" ref="E41:E43" si="0">SUM(B41:D41)</f>
        <v>132</v>
      </c>
      <c r="F41" s="6" t="s">
        <v>169</v>
      </c>
    </row>
    <row r="42" spans="1:6" ht="27.95" customHeight="1">
      <c r="A42" s="9" t="s">
        <v>123</v>
      </c>
      <c r="B42" s="14">
        <v>8</v>
      </c>
      <c r="C42" s="14">
        <v>54</v>
      </c>
      <c r="D42" s="14">
        <v>70</v>
      </c>
      <c r="E42" s="14">
        <f t="shared" si="0"/>
        <v>132</v>
      </c>
      <c r="F42" s="6" t="s">
        <v>169</v>
      </c>
    </row>
    <row r="43" spans="1:6" ht="27.95" customHeight="1">
      <c r="A43" s="25" t="s">
        <v>122</v>
      </c>
      <c r="B43" s="14">
        <v>8</v>
      </c>
      <c r="C43" s="14">
        <v>54</v>
      </c>
      <c r="D43" s="14">
        <v>70</v>
      </c>
      <c r="E43" s="14">
        <f t="shared" si="0"/>
        <v>132</v>
      </c>
      <c r="F43" s="6" t="s">
        <v>169</v>
      </c>
    </row>
    <row r="44" spans="1:6" ht="27.95" customHeight="1">
      <c r="A44" s="10" t="s">
        <v>12</v>
      </c>
      <c r="B44" s="11">
        <f>((B40-B41)/B41)*100</f>
        <v>-100</v>
      </c>
      <c r="C44" s="11">
        <f>((C40-C41)/C41)*100</f>
        <v>-100</v>
      </c>
      <c r="D44" s="11">
        <f>((D40-D41)/D41)*100</f>
        <v>-98.571428571428584</v>
      </c>
      <c r="E44" s="11">
        <f>((E40-E41)/E41)*100</f>
        <v>-99.242424242424249</v>
      </c>
      <c r="F44" s="6" t="s">
        <v>169</v>
      </c>
    </row>
    <row r="46" spans="1:6">
      <c r="C46" s="39" t="s">
        <v>21</v>
      </c>
      <c r="D46" s="39"/>
      <c r="E46" s="91">
        <f>E44</f>
        <v>-99.242424242424249</v>
      </c>
    </row>
    <row r="47" spans="1:6">
      <c r="C47" s="39"/>
      <c r="D47" s="39"/>
      <c r="E47" s="92"/>
    </row>
    <row r="49" spans="1:6">
      <c r="A49" s="32" t="s">
        <v>24</v>
      </c>
      <c r="B49" s="32"/>
      <c r="C49" s="32"/>
      <c r="D49" s="32" t="s">
        <v>25</v>
      </c>
      <c r="E49" s="32"/>
      <c r="F49" s="32"/>
    </row>
    <row r="50" spans="1:6">
      <c r="A50" s="32"/>
      <c r="B50" s="32"/>
      <c r="C50" s="32"/>
      <c r="D50" s="32"/>
      <c r="E50" s="32"/>
      <c r="F50" s="32"/>
    </row>
    <row r="51" spans="1:6" ht="15" customHeight="1">
      <c r="A51" s="93"/>
      <c r="B51" s="94"/>
      <c r="C51" s="95"/>
      <c r="D51" s="58"/>
      <c r="E51" s="58"/>
      <c r="F51" s="58"/>
    </row>
    <row r="52" spans="1:6">
      <c r="A52" s="96"/>
      <c r="B52" s="97"/>
      <c r="C52" s="98"/>
      <c r="D52" s="58"/>
      <c r="E52" s="58"/>
      <c r="F52" s="58"/>
    </row>
    <row r="53" spans="1:6">
      <c r="A53" s="99"/>
      <c r="B53" s="100"/>
      <c r="C53" s="101"/>
      <c r="D53" s="58"/>
      <c r="E53" s="58"/>
      <c r="F53" s="58"/>
    </row>
    <row r="54" spans="1:6">
      <c r="A54" s="34"/>
      <c r="B54" s="34"/>
      <c r="C54" s="34"/>
      <c r="D54" s="34"/>
      <c r="E54" s="34"/>
      <c r="F54" s="34"/>
    </row>
    <row r="55" spans="1:6">
      <c r="A55" s="31" t="s">
        <v>32</v>
      </c>
      <c r="B55" s="31"/>
      <c r="C55" s="31"/>
    </row>
    <row r="56" spans="1:6">
      <c r="A56" s="31"/>
      <c r="B56" s="31"/>
      <c r="C56" s="31"/>
    </row>
  </sheetData>
  <mergeCells count="55">
    <mergeCell ref="A1:F1"/>
    <mergeCell ref="A2:F2"/>
    <mergeCell ref="A3:F3"/>
    <mergeCell ref="A4:F4"/>
    <mergeCell ref="A6:B7"/>
    <mergeCell ref="C6:C7"/>
    <mergeCell ref="E6:E7"/>
    <mergeCell ref="F6:F7"/>
    <mergeCell ref="A9:B10"/>
    <mergeCell ref="C9:F10"/>
    <mergeCell ref="A12:B13"/>
    <mergeCell ref="C12:D13"/>
    <mergeCell ref="E12:E13"/>
    <mergeCell ref="F12:F13"/>
    <mergeCell ref="A14:B14"/>
    <mergeCell ref="C14:D14"/>
    <mergeCell ref="A16:B22"/>
    <mergeCell ref="C16:D17"/>
    <mergeCell ref="E16:F17"/>
    <mergeCell ref="C18:D18"/>
    <mergeCell ref="E18:F18"/>
    <mergeCell ref="C20:D21"/>
    <mergeCell ref="E20:F21"/>
    <mergeCell ref="C22:D22"/>
    <mergeCell ref="E22:F22"/>
    <mergeCell ref="A24:F24"/>
    <mergeCell ref="A25:B25"/>
    <mergeCell ref="C25:F25"/>
    <mergeCell ref="A26:B26"/>
    <mergeCell ref="C26:F26"/>
    <mergeCell ref="A36:F36"/>
    <mergeCell ref="A27:B27"/>
    <mergeCell ref="C27:F27"/>
    <mergeCell ref="A28:B28"/>
    <mergeCell ref="C28:F28"/>
    <mergeCell ref="A29:B29"/>
    <mergeCell ref="C29:F29"/>
    <mergeCell ref="A30:B30"/>
    <mergeCell ref="C30:F30"/>
    <mergeCell ref="A32:F32"/>
    <mergeCell ref="B33:F33"/>
    <mergeCell ref="B34:F34"/>
    <mergeCell ref="A37:F37"/>
    <mergeCell ref="A38:A39"/>
    <mergeCell ref="B38:E38"/>
    <mergeCell ref="F38:F39"/>
    <mergeCell ref="C46:D47"/>
    <mergeCell ref="E46:E47"/>
    <mergeCell ref="A55:C56"/>
    <mergeCell ref="A49:C50"/>
    <mergeCell ref="D49:F50"/>
    <mergeCell ref="A51:C53"/>
    <mergeCell ref="D51:F53"/>
    <mergeCell ref="A54:C54"/>
    <mergeCell ref="D54:F5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17421</vt:lpstr>
      <vt:lpstr>17424</vt:lpstr>
      <vt:lpstr>17425</vt:lpstr>
      <vt:lpstr>17448</vt:lpstr>
      <vt:lpstr>17454</vt:lpstr>
      <vt:lpstr>17457</vt:lpstr>
      <vt:lpstr>17461</vt:lpstr>
      <vt:lpstr>17492</vt:lpstr>
      <vt:lpstr>17497</vt:lpstr>
      <vt:lpstr>17502</vt:lpstr>
      <vt:lpstr>17507</vt:lpstr>
      <vt:lpstr>17463</vt:lpstr>
      <vt:lpstr>18205</vt:lpstr>
      <vt:lpstr>18,303</vt:lpstr>
      <vt:lpstr>18,304</vt:lpstr>
      <vt:lpstr>18,312</vt:lpstr>
      <vt:lpstr>18,993</vt:lpstr>
      <vt:lpstr>19,289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 Brito Sosa</dc:creator>
  <cp:lastModifiedBy>LANDY.CASTRO</cp:lastModifiedBy>
  <cp:lastPrinted>2019-05-28T15:21:20Z</cp:lastPrinted>
  <dcterms:created xsi:type="dcterms:W3CDTF">2016-11-01T00:23:55Z</dcterms:created>
  <dcterms:modified xsi:type="dcterms:W3CDTF">2019-05-28T15:24:57Z</dcterms:modified>
</cp:coreProperties>
</file>